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30" yWindow="120" windowWidth="15390" windowHeight="9975" firstSheet="1" activeTab="1"/>
  </bookViews>
  <sheets>
    <sheet name="CIVILWORK BRANCH" sheetId="17" r:id="rId1"/>
    <sheet name="Branch Electric" sheetId="12" r:id="rId2"/>
    <sheet name="Sheet1" sheetId="18" r:id="rId3"/>
  </sheets>
  <definedNames>
    <definedName name="_xlnm.Print_Area" localSheetId="0">'CIVILWORK BRANCH'!$A$1:$F$38</definedName>
  </definedNames>
  <calcPr calcId="124519"/>
</workbook>
</file>

<file path=xl/calcChain.xml><?xml version="1.0" encoding="utf-8"?>
<calcChain xmlns="http://schemas.openxmlformats.org/spreadsheetml/2006/main">
  <c r="F19" i="17"/>
  <c r="F11" l="1"/>
  <c r="F9"/>
  <c r="F14"/>
  <c r="F16"/>
  <c r="F22"/>
  <c r="F24"/>
  <c r="F29"/>
  <c r="F33"/>
  <c r="F35"/>
  <c r="F37"/>
  <c r="F6" l="1"/>
  <c r="F27"/>
  <c r="F26"/>
  <c r="F39" s="1"/>
</calcChain>
</file>

<file path=xl/sharedStrings.xml><?xml version="1.0" encoding="utf-8"?>
<sst xmlns="http://schemas.openxmlformats.org/spreadsheetml/2006/main" count="302" uniqueCount="193">
  <si>
    <t>SL.</t>
  </si>
  <si>
    <t>DESCRIPTION</t>
  </si>
  <si>
    <t>UNITS</t>
  </si>
  <si>
    <t>QTY</t>
  </si>
  <si>
    <t>RATE</t>
  </si>
  <si>
    <t>AMOUNT</t>
  </si>
  <si>
    <t>a</t>
  </si>
  <si>
    <t>b</t>
  </si>
  <si>
    <t>c</t>
  </si>
  <si>
    <t>d</t>
  </si>
  <si>
    <t>No.</t>
  </si>
  <si>
    <t>e</t>
  </si>
  <si>
    <t>SFT</t>
  </si>
  <si>
    <t>RFT</t>
  </si>
  <si>
    <t>PAINTING</t>
  </si>
  <si>
    <t>Ls</t>
  </si>
  <si>
    <t>Sr. No.</t>
  </si>
  <si>
    <t>Description</t>
  </si>
  <si>
    <t>Unit</t>
  </si>
  <si>
    <t>Qty.</t>
  </si>
  <si>
    <t>Rate</t>
  </si>
  <si>
    <t>Amount (In INR)</t>
  </si>
  <si>
    <t>A</t>
  </si>
  <si>
    <t>PANEL &amp; DISTRIBUTION BOARDS.</t>
  </si>
  <si>
    <t>Nos.</t>
  </si>
  <si>
    <t>f</t>
  </si>
  <si>
    <t>h</t>
  </si>
  <si>
    <t>150 x 100 mm enamel danger board 440 Volt(to set on bus bar cover)</t>
  </si>
  <si>
    <t>TOTAL FOR PANEL AND DISTRIBUTION BOARD</t>
  </si>
  <si>
    <t>B</t>
  </si>
  <si>
    <t>CABLES AND CABLE END TERMINATION</t>
  </si>
  <si>
    <t>Mtr</t>
  </si>
  <si>
    <t xml:space="preserve">Supply &amp; Fixing  Cable End Termination. </t>
  </si>
  <si>
    <t>Nos</t>
  </si>
  <si>
    <t xml:space="preserve"> 4.0 C X 25 Sqmm Al. Ar.</t>
  </si>
  <si>
    <t>TOTAL OF CABLE AND CABLE END TERMINATION</t>
  </si>
  <si>
    <t>C</t>
  </si>
  <si>
    <t>WIRING</t>
  </si>
  <si>
    <t>One light controlled by 6A switch</t>
  </si>
  <si>
    <t>Two light controlled by 6A switch</t>
  </si>
  <si>
    <t>Three light controlled by 6A switch</t>
  </si>
  <si>
    <t>Call bell point with push type switch, modular plate &amp; M.S. conceal box with buzzer or ding dong type bell</t>
  </si>
  <si>
    <t>RAW POINT WIRING-The wiring shall pass through PVC pipe of 20 mm dia with ISI mark to conceal on wall below false ceiling mending good all the damage</t>
  </si>
  <si>
    <t>Mts.</t>
  </si>
  <si>
    <t>Modular type 6 A switch with 6A 5 pin socket  . Mounted on suitable front plate</t>
  </si>
  <si>
    <t>Wiring for Power  Point 6/16 A Switch &amp; Socket  with 25mm PVC pipe with 2x2.5 Sqmm wire and 1x1.5 Sqmm green earth wire for  Power Points as reqd. This line has to be drawn from the power DB. (02  nos. plugs to be connected with one circuit)</t>
  </si>
  <si>
    <t xml:space="preserve">Modular type 6/16 A switch. with 16A 5 pin socket  . Mounted on suitable front plate </t>
  </si>
  <si>
    <t>UPS WIRING</t>
  </si>
  <si>
    <t>Supply and fixing of 2 x 6 Amps 5 pin socket + 1 x 16 amps 6 pin socket in single board (under table) + 1 x 16 A switch (Modular switch + socket) in another board above table as per direction</t>
  </si>
  <si>
    <t>Set</t>
  </si>
  <si>
    <t>Do- but 3 x 6/16 , 6 pin socket with three control switch to provide near HUB Rack and line printer to be connected from UPS power.</t>
  </si>
  <si>
    <t>TOTAL OF WIRING</t>
  </si>
  <si>
    <t>D</t>
  </si>
  <si>
    <t>Do- 10 pair 0.51 sq.mm copper conductor telephone cable in 20 mm dia PVC pipe</t>
  </si>
  <si>
    <t>Mtr.</t>
  </si>
  <si>
    <t>set</t>
  </si>
  <si>
    <t>E</t>
  </si>
  <si>
    <t>FIXTURES.</t>
  </si>
  <si>
    <t>Supply and Fixing of Ceiling Hung fan complete with all fitting (regulator) and mending good all damages</t>
  </si>
  <si>
    <t>TOTAL OF FIXTURES</t>
  </si>
  <si>
    <t>F</t>
  </si>
  <si>
    <t>A / C SYSTEM</t>
  </si>
  <si>
    <t>Suppy &amp; fixing of starter with 3 pin plug in recessed MS box suitable for 1.5TR AC/2 TR AC</t>
  </si>
  <si>
    <t>TOTAL OF A/C SYSTEM</t>
  </si>
  <si>
    <t>G</t>
  </si>
  <si>
    <t>GLOW SIGN BOARD</t>
  </si>
  <si>
    <t>I</t>
  </si>
  <si>
    <t>Supplying, laying of main line with 2 x 2.5 sq. mm + 1 x 1.5 sq. mm through M.S conduit from main panel to glow sign board</t>
  </si>
  <si>
    <t>Supplying , fixing of 16 Amps DP MCB at main entrance with Glow sign board timer (24 hours in original housing)</t>
  </si>
  <si>
    <t>TOTAL OF GLOW SIGN BOARD</t>
  </si>
  <si>
    <t>H</t>
  </si>
  <si>
    <t>EARTHING</t>
  </si>
  <si>
    <t>Supply &amp; Fixing 25 mm PVC Pipe with 8 SWG 2no,  Copper  wire for Earthing.</t>
  </si>
  <si>
    <t>Supply &amp; Fixing 25x 3 mm GI Earth Strip 2no,Earth pit to Panel.</t>
  </si>
  <si>
    <t>TOTAL OF EARTHING</t>
  </si>
  <si>
    <t>Supply of units</t>
  </si>
  <si>
    <t>UNIT</t>
  </si>
  <si>
    <t>No</t>
  </si>
  <si>
    <t>ANCILLARY WORK</t>
  </si>
  <si>
    <t>Installation of units</t>
  </si>
  <si>
    <t>Frame Work:</t>
  </si>
  <si>
    <t>Rmt</t>
  </si>
  <si>
    <t>Electrical cabling between indoor and outdoor unit</t>
  </si>
  <si>
    <t>PVC Drain Piping</t>
  </si>
  <si>
    <t>j</t>
  </si>
  <si>
    <t>k</t>
  </si>
  <si>
    <t>l</t>
  </si>
  <si>
    <t>m</t>
  </si>
  <si>
    <t xml:space="preserve"> CIVIL WORK FOR BRANCH</t>
  </si>
  <si>
    <t>Sft</t>
  </si>
  <si>
    <t>Skirting: Skirting of 4" height payment shall be measured on running length basis</t>
  </si>
  <si>
    <t>RFt.</t>
  </si>
  <si>
    <t>POP</t>
  </si>
  <si>
    <t>SYNTHETIC ENAMEL PAINT :  FOR WINDOW GRILL, ROLLING SHUTTER &amp; COLLAPSEABLE GATE</t>
  </si>
  <si>
    <t>TOTAL FOR CIVIL WORK FOR BRANCH</t>
  </si>
  <si>
    <r>
      <rPr>
        <b/>
        <sz val="10"/>
        <rFont val="Calibri"/>
        <family val="2"/>
      </rPr>
      <t xml:space="preserve">CERAMIC TILE:- </t>
    </r>
    <r>
      <rPr>
        <sz val="10"/>
        <rFont val="Calibri"/>
        <family val="2"/>
      </rPr>
      <t xml:space="preserve">Providing &amp; fixing  16"X16" Ceramic Tiles on Floor or approved equivalent make with cement mortar 1:4, bedding mortar, in proper line, level &amp; slope including hacking the floors wherever required,  with matching colour cement pigment in joints etc complete as per detail drawings/ Architects instructions at site complete. </t>
    </r>
  </si>
  <si>
    <r>
      <rPr>
        <b/>
        <sz val="10"/>
        <rFont val="Calibri"/>
        <family val="2"/>
      </rPr>
      <t>FLOOR TILE:-</t>
    </r>
    <r>
      <rPr>
        <sz val="10"/>
        <rFont val="Calibri"/>
        <family val="2"/>
      </rPr>
      <t xml:space="preserve"> Providing &amp; fixing  600x600 NAVEEN/NITCO/MARBONITE  Tiles on Floor or approved equivalent make with cement mortar 1:4, bedding mortar, in proper line, level &amp; slope including hacking the floors wherever required,  with matching colour cement pigment in joints etc complete as per detail drawings/ Architects instructions at site complete. </t>
    </r>
  </si>
  <si>
    <t>DISMANTLING WORK</t>
  </si>
  <si>
    <t>Supplying, Fabricating, assembling, inter-connecting, testing and connecting with incoming and outgoing power cables and lines as required to comlete the job of CUBICAL TYPE ELECTRICAL PANEL made from 14 SWG CRC M.S sheet with proper earthing terminal(Nut-bolt and washer)-02 nos. outside panel, same nut-bolt to tighten with internal earth bus-bar of panelsituated inside loose wire box (on top portion of the panel). On top side of the panel, cable entry arrangement is to be done for incoming and outgoing of lines. One 6" x 4" enamel type 440 Volts danger board to be fixed on the main panel busbar cover.  All switches are front handle operated and all MCB knob should be visible. All componenets are to be provided in separate compartment and only DBs in one compartment. The main componenets are</t>
  </si>
  <si>
    <t xml:space="preserve">set </t>
  </si>
  <si>
    <t>AMPs meter 0-100 AMPs with 3 Nos. CT &amp; selector switch 96 x 96 mm-01 set (A.E make) (CT ratio 100/5) A.E. make</t>
  </si>
  <si>
    <t>22 mm dia LED indicator Lamp</t>
  </si>
  <si>
    <t>02 AMPs sliding fuse</t>
  </si>
  <si>
    <t xml:space="preserve">Set </t>
  </si>
  <si>
    <t>TILES WORKS</t>
  </si>
  <si>
    <t>Sq.ft</t>
  </si>
  <si>
    <t xml:space="preserve">NEW WINDOW  WORK </t>
  </si>
  <si>
    <t>Dismantling of Toilet existing wall tiles and floor Tiles,existing Window  and  adjoining broken damaj Plaster areas. &amp; Wooden Partition etc.  (Labour &amp; Transportation will be arranged by the Contractor).</t>
  </si>
  <si>
    <t>Providing and Fixing Aluminium Sliding  Window with Glass (1.2Gauge) and new S.S Grill  (1" x1"steelbar) window for Total Area.  (Labour &amp; Transportation will be arranged by the Contractor).</t>
  </si>
  <si>
    <t>Providing and Fixing Aluminium Luver Window(1.2gauge) with new S.S Grill      (1" x1"steelbar) window for toilet.(Labour &amp; Transportation will be arranged by the Contractor).(2' x 2'window)</t>
  </si>
  <si>
    <t>Providing and standing 5" Brick wall (1:4-cement :sand)for Toilet and pantry.</t>
  </si>
  <si>
    <t xml:space="preserve">Providing and fixing new plaster of new wall both side and mending good all the damped areas( roof down &amp; wall,  areas) after scapping off of the plaster and finishing it with new plaster </t>
  </si>
  <si>
    <t>Providing and applying pop on  new wall &amp; column as  per required and to give a smooth surface as per approval of the Architect.</t>
  </si>
  <si>
    <t>WOODEN DOOR FRAME</t>
  </si>
  <si>
    <t>Providing and Fitting wooden door Frame(Kapoor Sal wood) (4"x3"x3")wooden block with all Hardware goods etc.</t>
  </si>
  <si>
    <t>Providing and laying Kota stone platform of 19 mm thick and 2'-0" wide and at 2'-8" high above finished floor level with machine polished edge in the pantry. The rate shall include the profile cutting and fixing of below counter sink with sink cock,C.P. Waste, PVC Waste Pipe, etc complete as per instructions at site and polishing the exposed edges of the stone.       A 2" kota stone shall be provided below the moulded edge. Compled Finishall civil work.</t>
  </si>
  <si>
    <t>ESTIMATE FOR INTERIOR FURNISHING WORK OF PUNJAB NATIONAL BANK,  RAJPUR (UBI)</t>
  </si>
  <si>
    <t>BRICK WALL</t>
  </si>
  <si>
    <t>Wiring for Light Point with 20 mm PVC pipe with 2 x 2.5 sq. mm + 1 x 1.5 sq.mm copper conductor FRLS wires only instead of 1 x 1.5 sq. mm+1 x 1.5 sq.mm. green earth wire for   light Points as reqd. complete with modular switch with front plate.</t>
  </si>
  <si>
    <t xml:space="preserve">Wiring for Power  Point 6/16 A Switch &amp; Socket  with 25mm PVC pipe with 2x2.5 Sqmm wire and 1x1.5 Sqmm green earth Copper wire &amp;FRLS type through PVC casing 20 mm dia 16 SWG with ISI mark to lay from UPS MCB DB to plug point board </t>
  </si>
  <si>
    <t>Supply &amp; Connecting  Telephone Handset.Beetal M51 or C51  black Colour Corded land line phone</t>
  </si>
  <si>
    <t>Providing &amp; Laying Wiring for Data points From server to computer Table CAT 6E Cable.     ( Make : Cat 6e D -Link)</t>
  </si>
  <si>
    <t>Providing and applying oil bound paints after removing the damaged plaster , replastering with 12mm thk cement morter finished with P.O.P to make the necessary smoothnes , reparing all damages . Then two coats of Primer of approved make to be applied finished with two or more coats of acrylic emulsion paints .The work to be completed as per approval and satisfaction of the Architect. Oil bound paint of Asian/ICI/ Nerolac/ Berger</t>
  </si>
  <si>
    <t xml:space="preserve">Providing &amp; fixing of toilet wall ( 8" x 12") 6' Hight Ceramic Tiles of Kajaria wall designer series tiles or approved equivalent make on to the walls including base cement plaster of 1:4 ratio (1 cement : 4 fine sand) in proper line and plumb, fixing of tiles with neat cement slurry, filling the tiles joints with matching colour tile grouting material as per detail drawings/ Architects instructions at site complete. </t>
  </si>
  <si>
    <t>Supply and Fixing of Wall Mounted fan complete with all fitting and mending good all damages</t>
  </si>
  <si>
    <t>2'-0"x2"-0"  Surface LED (Wipro /PHILIPS/ HAVELLS  make)</t>
  </si>
  <si>
    <t>Supply and Fixing of 1x36/40 Watts 4' length Slim Hunging  LED Tube Light (Philips/Wipro/ HAVELLS  Make)</t>
  </si>
  <si>
    <t>Supply and Fixing of 1x36/40 Watts 2' length Slim Tube Light for Coffer Lights     Philips/Wipro / HAVELLS Make)  ( toilet and cash counters )</t>
  </si>
  <si>
    <t>Supply and Fixing of Modular Downlighter of 170mm size with 14 watts  Led Fixtures. Philips/Wipro / HAVELLS Make</t>
  </si>
  <si>
    <t>Supply &amp; Fixing 4.0 C X 50  Sqmm Alu. armoured Cable of PVC Insulated PVC innersheathed,1100V Grade with 2 nos 8swg GI wire as running,  (From WBSEDCL Meter room to SFU) + (SFU to C/O switch) + C/O switch to BUSBAR)</t>
  </si>
  <si>
    <t>Supply &amp; Fixing 4.0  C X 25 Sqmm Alu. armoured Cable of PVC Insulated PVC innersheathed,1100V Grade with 2 nos 8swg GI wire as running,  From BUSBAR to RAW POWER &amp; LIGHTING DB.</t>
  </si>
  <si>
    <t xml:space="preserve">Supply &amp; Fixing 4.0 C X 6 Sqmm Cu. PVC Insulated wire in PVC Conduit (from panel to UPS) </t>
  </si>
  <si>
    <t xml:space="preserve"> 4.0 C X 50 Sqmm Al. Ar.</t>
  </si>
  <si>
    <t>4.0 C X 35 Sqmm Al. Ar.</t>
  </si>
  <si>
    <t xml:space="preserve">Nos  </t>
  </si>
  <si>
    <t xml:space="preserve">Supply &amp; Fixing   4.0 C X 6 Sqmm Cu. PVC Insulated wire in PVC Conduit (from UPS to UPS DB) </t>
  </si>
  <si>
    <t xml:space="preserve">63 Amps TPN MCCB (25 KA) in metal sheet housing from BUSBAR outgoing for AIRCONDITIONER DB for Branch </t>
  </si>
  <si>
    <t>Supply and fixing of 260 AMPs TPN HRC type at WSEB for main incoming on MS angle frame and 02 nos. cable end box including connection</t>
  </si>
  <si>
    <t>Fabrication, supply and installation of painted MS base stand</t>
  </si>
  <si>
    <t>TOTAL AMOUNT FOR A.C ANCILLARY WORK</t>
  </si>
  <si>
    <t>TOTAL AMOUNT FOR AC WITH  A.C ANCILLARY WORK</t>
  </si>
  <si>
    <t>o</t>
  </si>
  <si>
    <t>100 AMPs 4 Pole MCCB as DG</t>
  </si>
  <si>
    <t>4.0 C x 16 Sqmm Cu.</t>
  </si>
  <si>
    <r>
      <t>Providing  Raw earthing station at location as called for including providing 600 mm x 600 mm x 6 mm thick tinned</t>
    </r>
    <r>
      <rPr>
        <u/>
        <sz val="12"/>
        <rFont val="Calibri"/>
        <family val="2"/>
        <scheme val="minor"/>
      </rPr>
      <t xml:space="preserve"> GI  electrode 2 Nos 50 x 6 mm GI strip up to ground level 20mm dia medium class G</t>
    </r>
    <r>
      <rPr>
        <sz val="12"/>
        <rFont val="Calibri"/>
        <family val="2"/>
        <scheme val="minor"/>
      </rPr>
      <t xml:space="preserve">I pipe (India Tube Company make or approved equal) CI funnel with 20 gauge GI wire mesh, masonry chamber with concrete base, CI man­hole cover with frame (300mm x 300mm) and bitumastic paint and packing the fixture of charcoal and common salt around plate electrode complete as per I.S. ( Minimum depth shall be 3.0 M )  ( for Body earthing) - </t>
    </r>
    <r>
      <rPr>
        <b/>
        <sz val="12"/>
        <rFont val="Calibri"/>
        <family val="2"/>
      </rPr>
      <t>The resistance of the earth system shall not exceed 1 ohm</t>
    </r>
  </si>
  <si>
    <r>
      <t xml:space="preserve">Providing UPS earthing station at location as called for including provid­ing 600 mm x 600 mm x 3 mm thick tinned copper electrode </t>
    </r>
    <r>
      <rPr>
        <u/>
        <sz val="12"/>
        <rFont val="Calibri"/>
        <family val="2"/>
        <scheme val="minor"/>
      </rPr>
      <t xml:space="preserve">2 Nos 50 x 6 mm copper strip up to ground level 20mm dia medium class GI pipe </t>
    </r>
    <r>
      <rPr>
        <sz val="12"/>
        <rFont val="Calibri"/>
        <family val="2"/>
        <scheme val="minor"/>
      </rPr>
      <t xml:space="preserve">(India Tube Company make or approved equal) CI funnel with 20 gauge GI wire mesh, masonry chamber with concrete base, CI man­hole cover with frame (300mm x 300mm) and bitumastic paint and packing the fixture of charcoal and common salt around plate electrode complete as per I.S. ( Minimum depth shall be 3.0 M )  ( One for equiment earthing &amp; technical earthing, another for Neutral earthing ) - </t>
    </r>
    <r>
      <rPr>
        <b/>
        <sz val="12"/>
        <rFont val="Calibri"/>
        <family val="2"/>
      </rPr>
      <t>The resistance of the earth system shall not exceed 1 ohm</t>
    </r>
  </si>
  <si>
    <t xml:space="preserve">100 AMPs 4Pole Cu.Busbar for BRANCH </t>
  </si>
  <si>
    <t>260 AMPs MCCB, 50 KVA as main</t>
  </si>
  <si>
    <t>100 AMPs 4 Pole ChangeOver Switch</t>
  </si>
  <si>
    <t>2.00 TR SPLIT</t>
  </si>
  <si>
    <t>2.0TR SPLIT(Copper Condenser Coil)</t>
  </si>
  <si>
    <t xml:space="preserve">4 WAY TPN MCCB DB for AC with  INCOMING 63A 4POLE MCB and OUTGOING 12 nos.20/32 Amp SPMCB for BRANCH </t>
  </si>
  <si>
    <t>Voltmeter-0-500 Volt A.C. 50 Hertz 96 x 96 mm with selector switch (A.E make)-01 set</t>
  </si>
  <si>
    <t>Supplying, installation and Termination of UPS out-going power distribution system with 8 way TPN DB comprising of 10  AMPs SP MCB and 32 AMPs DP RCBO 300 MA as main (MDS make) IP-42 protection with double door. Power is to be taken from existing DB.</t>
  </si>
  <si>
    <t>Supply &amp; Fixing 4.0  C X 16 Sqmm Al. Ar. Cable From  Panel to Raw Power &amp; Lighting DB,AC DB</t>
  </si>
  <si>
    <t>Ceiling Fan point complete with modular switch plate &amp; M.S conceal box &amp; 3 pin ceiling rose</t>
  </si>
  <si>
    <t>Supply, laying of circuit line 2x2.5 sq.mm +1 x 1.5 Sq.mm PVC insulated copper wire from MCB type lighting DB to 6 amp plug points (3 nos. 6 Amps plugs to be connected from one circuit line)through HMS grade PVC conduit</t>
  </si>
  <si>
    <t>Supplying, installation of UPS incoming 32 Amps industrial socket with 32 Amps TPMCB (2 nos. for out going and 2 nos. for incoming)</t>
  </si>
  <si>
    <t>Supplying, laying and connection of telephone points with 2 pair 0.51 sq.mm tinned Cu conductor through LMS PVC conduit ISI mark from telephone point to Krone DB complete with RJ 11 telephone socket modular type in PVC concealed box.</t>
  </si>
  <si>
    <t>Supply and Fixing in HMS grade  PVC Pipe with 2x4 Sqmm + 1x 2.5 sq.mm   Cu. Cable For Single phase  A/C Point Complete &amp; reqd.</t>
  </si>
  <si>
    <t>DATA / TELEPHONE-LOW VOLTAGE SYSTEM</t>
  </si>
  <si>
    <t xml:space="preserve">63 A 4P TPN MCB (For 5 KVA UPS ) for  BRANCH </t>
  </si>
  <si>
    <t>32 AMPs DP MCB as glow sign board main for Branch</t>
  </si>
  <si>
    <t xml:space="preserve">6-WAY TPN MCB DB with 63A TPN MCB as main (Power DB) 25 A SPMCB-10 Nos.,20 AMPs SP MCB-06 Nos.,16 A SPMCB-02 Nos.,Neutral Bar-01 set for Branch </t>
  </si>
  <si>
    <t xml:space="preserve">4-WAY TPN MCB DB with 40A TPN MCB as main (Lighting DB)16 AMPs SPMCB-03 Nos., 10 AMPs SP MCB-09 Nos., Neutral Bar- 1 set for Branch </t>
  </si>
  <si>
    <t xml:space="preserve">           TOTAL ELECTRICAL  WORK FOR BRANCH  </t>
  </si>
  <si>
    <t>Supply &amp; Fixing 4.0 C X 35  Sqmm Alu. armoured Cable of PVC Insulated PVC innersheathed,1100V Grade with 2 nos 8swg GI wire as running,  From DG  to SFU</t>
  </si>
  <si>
    <t xml:space="preserve"> Wall bracket point with 6 A sw complete with modular switch plate &amp; M.S conceal box &amp; 3 pin ceiling rose</t>
  </si>
  <si>
    <t>no.</t>
  </si>
  <si>
    <t>Supply and Fixing of 9" heavy duty exhaust fan with louvre in toilet / pantry/UPS  inclusive of hole cutting in the wall and finished with plastering complete</t>
  </si>
  <si>
    <t>1.0  TR SPLIT</t>
  </si>
  <si>
    <t>1.0 TR SPLIT(Copper Condenser Coil)</t>
  </si>
  <si>
    <t>Copper Refrigirant Piping for 1.0 TR / 2.0 TR (beyond 5 rmt per AC)</t>
  </si>
  <si>
    <t>Supply, fixing and connection of 14 pair KRONE connector DB complete with PVC moulded Telephone DB box with locking system</t>
  </si>
  <si>
    <t xml:space="preserve">TOTAL OF DATA / TELEPHONE SYSTEM </t>
  </si>
  <si>
    <t xml:space="preserve">COMPUTER LAN </t>
  </si>
  <si>
    <t>Supply and fixing of RJ-45 UTP formation  outlet -Cat-6e,(1 module ) with front cover plastic / flush metal box on surface of wall</t>
  </si>
  <si>
    <t xml:space="preserve">Supply,installaation  of rigid PVC conduit accessories bent flexible  conduit etc and fixing by PVC bar saddle on wall  or wooden surface  </t>
  </si>
  <si>
    <t>Supply ,installation of UTP cable in prelaid PVC conduit</t>
  </si>
  <si>
    <t xml:space="preserve">Supply,installation of UTP cable patch chord 2 mts. Long including termination and socketing </t>
  </si>
  <si>
    <t>no</t>
  </si>
  <si>
    <t>Supply and installation of 9U Metal rack HCL</t>
  </si>
  <si>
    <t>Supply and installation of Cat-6-24 port patch panel</t>
  </si>
  <si>
    <t>Supply and installation of UTP cable patch chord  1 mt , including terminating and socketing  Digi Link</t>
  </si>
  <si>
    <t xml:space="preserve">TOTAL COMPUTER LAN </t>
  </si>
  <si>
    <t>g</t>
  </si>
  <si>
    <t xml:space="preserve">TOTAL  FOR AC MACHINES </t>
  </si>
  <si>
    <t xml:space="preserve">TOTAL   AC    WORKS </t>
  </si>
  <si>
    <t>TOTAL    ELECTRICAL   AND  AC  WORKS</t>
  </si>
  <si>
    <t>TOTAL    ELECTRICAL     WORKS</t>
  </si>
  <si>
    <r>
      <t xml:space="preserve">SCHEDULE OF QUANTITIES  OF  ELECTRICAL WORKS FOR UCO, </t>
    </r>
    <r>
      <rPr>
        <b/>
        <sz val="14"/>
        <color rgb="FFFF0000"/>
        <rFont val="Calibri"/>
        <family val="2"/>
        <scheme val="minor"/>
      </rPr>
      <t>CHINAR  PARK</t>
    </r>
    <r>
      <rPr>
        <b/>
        <sz val="14"/>
        <rFont val="Calibri"/>
        <family val="2"/>
        <scheme val="minor"/>
      </rPr>
      <t xml:space="preserve">   BRANCH, UNDER SALT LAKE ZONAL OFFICE   ---------                                                                               CONTRACTOR'S    RATE </t>
    </r>
  </si>
  <si>
    <t xml:space="preserve">Rupees </t>
  </si>
  <si>
    <t xml:space="preserve"> BOQ OF  AC WORKS  FOR UCO, CHINAR  PARK   BRANCH UNDER                                                      SALT LAKE ZONAL OFFICE-                                                                              </t>
  </si>
</sst>
</file>

<file path=xl/styles.xml><?xml version="1.0" encoding="utf-8"?>
<styleSheet xmlns="http://schemas.openxmlformats.org/spreadsheetml/2006/main">
  <numFmts count="1">
    <numFmt numFmtId="164" formatCode="#,##0.00\ ;&quot; (&quot;#,##0.00\);&quot; -&quot;#\ ;@\ "/>
  </numFmts>
  <fonts count="46">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sz val="14"/>
      <color theme="1"/>
      <name val="Calibri"/>
      <family val="2"/>
      <scheme val="minor"/>
    </font>
    <font>
      <sz val="10"/>
      <name val="Arial"/>
      <family val="2"/>
    </font>
    <font>
      <sz val="10"/>
      <name val="Calibri"/>
      <family val="2"/>
      <scheme val="minor"/>
    </font>
    <font>
      <b/>
      <sz val="10"/>
      <name val="Calibri"/>
      <family val="2"/>
      <scheme val="minor"/>
    </font>
    <font>
      <b/>
      <sz val="12"/>
      <color theme="1"/>
      <name val="Calibri"/>
      <family val="2"/>
      <scheme val="minor"/>
    </font>
    <font>
      <sz val="10"/>
      <name val="Calibri"/>
      <family val="2"/>
    </font>
    <font>
      <sz val="12"/>
      <name val="Calibri"/>
      <family val="2"/>
      <scheme val="minor"/>
    </font>
    <font>
      <b/>
      <sz val="10"/>
      <color indexed="8"/>
      <name val="Calibri"/>
      <family val="2"/>
      <scheme val="minor"/>
    </font>
    <font>
      <sz val="10"/>
      <color indexed="8"/>
      <name val="Calibri"/>
      <family val="2"/>
      <scheme val="minor"/>
    </font>
    <font>
      <b/>
      <sz val="10"/>
      <name val="Calibri"/>
      <family val="2"/>
    </font>
    <font>
      <b/>
      <sz val="11"/>
      <name val="Calibri"/>
      <family val="2"/>
      <scheme val="minor"/>
    </font>
    <font>
      <sz val="8"/>
      <color indexed="8"/>
      <name val="Arial"/>
      <family val="2"/>
    </font>
    <font>
      <sz val="9"/>
      <name val="Calibri"/>
      <family val="2"/>
      <scheme val="minor"/>
    </font>
    <font>
      <sz val="11"/>
      <name val="Calibri"/>
      <family val="2"/>
      <scheme val="minor"/>
    </font>
    <font>
      <b/>
      <sz val="12"/>
      <name val="Calibri"/>
      <family val="2"/>
      <scheme val="minor"/>
    </font>
    <font>
      <sz val="12"/>
      <color indexed="8"/>
      <name val="Calibri"/>
      <family val="2"/>
      <scheme val="minor"/>
    </font>
    <font>
      <b/>
      <sz val="12"/>
      <color indexed="8"/>
      <name val="Calibri"/>
      <family val="2"/>
      <scheme val="minor"/>
    </font>
    <font>
      <u/>
      <sz val="12"/>
      <name val="Calibri"/>
      <family val="2"/>
      <scheme val="minor"/>
    </font>
    <font>
      <b/>
      <sz val="12"/>
      <name val="Calibri"/>
      <family val="2"/>
    </font>
    <font>
      <b/>
      <sz val="13"/>
      <color indexed="8"/>
      <name val="Calibri"/>
      <family val="2"/>
      <scheme val="minor"/>
    </font>
    <font>
      <sz val="12"/>
      <name val="Calibri"/>
      <family val="2"/>
    </font>
    <font>
      <b/>
      <sz val="12"/>
      <color indexed="8"/>
      <name val="Arial"/>
      <family val="2"/>
    </font>
    <font>
      <sz val="12"/>
      <color indexed="8"/>
      <name val="Arial"/>
      <family val="2"/>
    </font>
    <font>
      <b/>
      <sz val="14"/>
      <name val="Calibri"/>
      <family val="2"/>
      <scheme val="minor"/>
    </font>
    <font>
      <b/>
      <sz val="13"/>
      <name val="Calibri"/>
      <family val="2"/>
      <scheme val="minor"/>
    </font>
    <font>
      <b/>
      <sz val="14"/>
      <color indexed="8"/>
      <name val="Calibri"/>
      <family val="2"/>
      <scheme val="minor"/>
    </font>
    <font>
      <sz val="14"/>
      <color indexed="8"/>
      <name val="Arial"/>
      <family val="2"/>
    </font>
    <font>
      <b/>
      <sz val="12"/>
      <name val="Arial"/>
      <family val="2"/>
    </font>
    <font>
      <b/>
      <sz val="11"/>
      <color indexed="8"/>
      <name val="Calibri"/>
      <family val="2"/>
      <scheme val="minor"/>
    </font>
    <font>
      <sz val="11"/>
      <color theme="1"/>
      <name val="Arial"/>
      <family val="2"/>
    </font>
    <font>
      <sz val="12"/>
      <color theme="1"/>
      <name val="Arial"/>
      <family val="2"/>
    </font>
    <font>
      <b/>
      <sz val="13"/>
      <color indexed="8"/>
      <name val="Arial"/>
      <family val="2"/>
    </font>
    <font>
      <b/>
      <sz val="11"/>
      <color indexed="8"/>
      <name val="Arial"/>
      <family val="2"/>
    </font>
    <font>
      <b/>
      <sz val="14"/>
      <color rgb="FFFF0000"/>
      <name val="Calibri"/>
      <family val="2"/>
      <scheme val="minor"/>
    </font>
    <font>
      <b/>
      <sz val="15"/>
      <color theme="1"/>
      <name val="Calibri"/>
      <family val="2"/>
      <scheme val="minor"/>
    </font>
    <font>
      <b/>
      <sz val="16"/>
      <color indexed="8"/>
      <name val="Calibri"/>
      <family val="2"/>
      <scheme val="minor"/>
    </font>
    <font>
      <b/>
      <sz val="15"/>
      <color indexed="8"/>
      <name val="Arial"/>
      <family val="2"/>
    </font>
    <font>
      <sz val="15"/>
      <name val="Calibri"/>
      <family val="2"/>
      <scheme val="minor"/>
    </font>
    <font>
      <b/>
      <sz val="17"/>
      <color theme="1"/>
      <name val="Calibri"/>
      <family val="2"/>
      <scheme val="minor"/>
    </font>
    <font>
      <b/>
      <sz val="14"/>
      <color theme="1"/>
      <name val="Arial"/>
      <family val="2"/>
    </font>
    <font>
      <b/>
      <sz val="14"/>
      <name val="Arial"/>
      <family val="2"/>
    </font>
    <font>
      <b/>
      <sz val="16"/>
      <name val="Calibri"/>
      <family val="2"/>
      <scheme val="minor"/>
    </font>
  </fonts>
  <fills count="12">
    <fill>
      <patternFill patternType="none"/>
    </fill>
    <fill>
      <patternFill patternType="gray125"/>
    </fill>
    <fill>
      <patternFill patternType="solid">
        <fgColor indexed="9"/>
        <bgColor indexed="64"/>
      </patternFill>
    </fill>
    <fill>
      <patternFill patternType="solid">
        <fgColor theme="5" tint="0.39997558519241921"/>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3" tint="0.79998168889431442"/>
        <bgColor indexed="64"/>
      </patternFill>
    </fill>
    <fill>
      <patternFill patternType="solid">
        <fgColor theme="2"/>
        <bgColor indexed="31"/>
      </patternFill>
    </fill>
    <fill>
      <patternFill patternType="solid">
        <fgColor theme="8" tint="0.79998168889431442"/>
        <bgColor indexed="64"/>
      </patternFill>
    </fill>
    <fill>
      <patternFill patternType="solid">
        <fgColor theme="6" tint="0.79998168889431442"/>
        <bgColor indexed="64"/>
      </patternFill>
    </fill>
  </fills>
  <borders count="3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0" fontId="5" fillId="0" borderId="0"/>
    <xf numFmtId="0" fontId="1" fillId="0" borderId="0"/>
    <xf numFmtId="0" fontId="5" fillId="0" borderId="0"/>
    <xf numFmtId="0" fontId="5" fillId="0" borderId="0">
      <alignment vertical="center"/>
    </xf>
    <xf numFmtId="0" fontId="5" fillId="0" borderId="0"/>
    <xf numFmtId="164" fontId="5" fillId="0" borderId="0" applyFill="0" applyBorder="0" applyAlignment="0" applyProtection="0"/>
  </cellStyleXfs>
  <cellXfs count="237">
    <xf numFmtId="0" fontId="0" fillId="0" borderId="0" xfId="0"/>
    <xf numFmtId="0" fontId="0" fillId="0" borderId="0" xfId="0" applyFont="1"/>
    <xf numFmtId="0" fontId="0" fillId="0" borderId="4" xfId="0" applyFont="1" applyBorder="1" applyAlignment="1">
      <alignment horizontal="center"/>
    </xf>
    <xf numFmtId="0" fontId="6" fillId="0" borderId="4" xfId="0" applyFont="1" applyBorder="1" applyAlignment="1">
      <alignment wrapText="1"/>
    </xf>
    <xf numFmtId="0" fontId="6" fillId="0" borderId="0" xfId="0" applyFont="1" applyBorder="1"/>
    <xf numFmtId="0" fontId="6" fillId="2" borderId="4" xfId="0" applyFont="1" applyFill="1" applyBorder="1" applyAlignment="1">
      <alignment wrapText="1"/>
    </xf>
    <xf numFmtId="0" fontId="8" fillId="4" borderId="1" xfId="0" applyFont="1" applyFill="1" applyBorder="1"/>
    <xf numFmtId="0" fontId="8" fillId="4" borderId="2" xfId="0" applyFont="1" applyFill="1" applyBorder="1"/>
    <xf numFmtId="2" fontId="8" fillId="4" borderId="3" xfId="0" applyNumberFormat="1" applyFont="1" applyFill="1" applyBorder="1"/>
    <xf numFmtId="0" fontId="6" fillId="0" borderId="4" xfId="0" applyFont="1" applyBorder="1" applyAlignment="1">
      <alignment horizontal="center"/>
    </xf>
    <xf numFmtId="0" fontId="6" fillId="2" borderId="0" xfId="0" applyFont="1" applyFill="1" applyBorder="1" applyAlignment="1">
      <alignment horizontal="center" wrapText="1"/>
    </xf>
    <xf numFmtId="0" fontId="6" fillId="0" borderId="0" xfId="0" applyFont="1" applyBorder="1" applyAlignment="1">
      <alignment horizontal="center"/>
    </xf>
    <xf numFmtId="2" fontId="6" fillId="0" borderId="0" xfId="0" applyNumberFormat="1" applyFont="1" applyBorder="1" applyAlignment="1">
      <alignment horizontal="center"/>
    </xf>
    <xf numFmtId="0" fontId="7" fillId="0" borderId="4" xfId="1" applyFont="1" applyBorder="1" applyAlignment="1">
      <alignment horizontal="center" vertical="top" wrapText="1"/>
    </xf>
    <xf numFmtId="0" fontId="7" fillId="0" borderId="4" xfId="1" applyFont="1" applyBorder="1" applyAlignment="1">
      <alignment horizontal="justify" vertical="top" wrapText="1"/>
    </xf>
    <xf numFmtId="0" fontId="6" fillId="0" borderId="4" xfId="1" applyFont="1" applyBorder="1" applyAlignment="1">
      <alignment horizontal="center" wrapText="1"/>
    </xf>
    <xf numFmtId="0" fontId="6" fillId="0" borderId="4" xfId="1" applyFont="1" applyBorder="1" applyAlignment="1">
      <alignment horizontal="center" vertical="top" wrapText="1"/>
    </xf>
    <xf numFmtId="0" fontId="6" fillId="0" borderId="4" xfId="1" applyFont="1" applyBorder="1" applyAlignment="1">
      <alignment horizontal="center"/>
    </xf>
    <xf numFmtId="2" fontId="6" fillId="0" borderId="4" xfId="0" applyNumberFormat="1" applyFont="1" applyBorder="1" applyAlignment="1">
      <alignment horizontal="center"/>
    </xf>
    <xf numFmtId="0" fontId="6" fillId="0" borderId="4" xfId="1" applyFont="1" applyBorder="1" applyAlignment="1">
      <alignment horizontal="center" vertical="top"/>
    </xf>
    <xf numFmtId="0" fontId="6" fillId="0" borderId="4" xfId="1" applyFont="1" applyBorder="1" applyAlignment="1">
      <alignment horizontal="justify" vertical="top" wrapText="1"/>
    </xf>
    <xf numFmtId="0" fontId="12" fillId="0" borderId="4" xfId="1" applyNumberFormat="1" applyFont="1" applyFill="1" applyBorder="1" applyAlignment="1">
      <alignment horizontal="center" wrapText="1"/>
    </xf>
    <xf numFmtId="0" fontId="12" fillId="0" borderId="4" xfId="1" applyNumberFormat="1" applyFont="1" applyFill="1" applyBorder="1" applyAlignment="1">
      <alignment horizontal="center"/>
    </xf>
    <xf numFmtId="2" fontId="12" fillId="0" borderId="4" xfId="1" applyNumberFormat="1" applyFont="1" applyFill="1" applyBorder="1" applyAlignment="1">
      <alignment horizontal="center"/>
    </xf>
    <xf numFmtId="0" fontId="6" fillId="0" borderId="4" xfId="0" applyFont="1" applyBorder="1" applyAlignment="1">
      <alignment horizontal="justify" vertical="top" wrapText="1"/>
    </xf>
    <xf numFmtId="0" fontId="6" fillId="2" borderId="4" xfId="1" applyFont="1" applyFill="1" applyBorder="1" applyAlignment="1">
      <alignment horizontal="center" wrapText="1"/>
    </xf>
    <xf numFmtId="0" fontId="6" fillId="2" borderId="4" xfId="1" applyFont="1" applyFill="1" applyBorder="1" applyAlignment="1">
      <alignment horizontal="center"/>
    </xf>
    <xf numFmtId="2" fontId="6" fillId="0" borderId="4" xfId="1" applyNumberFormat="1" applyFont="1" applyBorder="1" applyAlignment="1">
      <alignment horizontal="center" wrapText="1"/>
    </xf>
    <xf numFmtId="0" fontId="6" fillId="0" borderId="4" xfId="3" applyFont="1" applyBorder="1" applyAlignment="1">
      <alignment horizontal="center"/>
    </xf>
    <xf numFmtId="2" fontId="6" fillId="0" borderId="4" xfId="3" applyNumberFormat="1" applyFont="1" applyBorder="1" applyAlignment="1">
      <alignment horizontal="center" wrapText="1"/>
    </xf>
    <xf numFmtId="0" fontId="6" fillId="0" borderId="4" xfId="0" applyFont="1" applyBorder="1" applyAlignment="1">
      <alignment horizontal="center" vertical="top" wrapText="1"/>
    </xf>
    <xf numFmtId="0" fontId="6" fillId="2" borderId="4" xfId="0" applyFont="1" applyFill="1" applyBorder="1" applyAlignment="1">
      <alignment horizontal="justify" vertical="justify" wrapText="1"/>
    </xf>
    <xf numFmtId="0" fontId="6" fillId="2" borderId="4" xfId="0" applyFont="1" applyFill="1" applyBorder="1" applyAlignment="1">
      <alignment horizontal="center"/>
    </xf>
    <xf numFmtId="0" fontId="7" fillId="2" borderId="4" xfId="0" applyFont="1" applyFill="1" applyBorder="1" applyAlignment="1">
      <alignment horizontal="center" wrapText="1"/>
    </xf>
    <xf numFmtId="0" fontId="6" fillId="2" borderId="4" xfId="0" applyFont="1" applyFill="1" applyBorder="1" applyAlignment="1">
      <alignment horizontal="justify" vertical="top" wrapText="1"/>
    </xf>
    <xf numFmtId="0" fontId="6" fillId="2" borderId="4" xfId="0" applyFont="1" applyFill="1" applyBorder="1" applyAlignment="1">
      <alignment horizontal="center" vertical="top" wrapText="1"/>
    </xf>
    <xf numFmtId="0" fontId="9" fillId="0" borderId="4" xfId="1" applyFont="1" applyBorder="1" applyAlignment="1">
      <alignment horizontal="justify" vertical="top" wrapText="1"/>
    </xf>
    <xf numFmtId="0" fontId="9" fillId="0" borderId="4" xfId="3" applyFont="1" applyBorder="1" applyAlignment="1">
      <alignment horizontal="justify" vertical="top" wrapText="1"/>
    </xf>
    <xf numFmtId="0" fontId="5" fillId="0" borderId="0" xfId="1"/>
    <xf numFmtId="0" fontId="9" fillId="0" borderId="4" xfId="0" applyFont="1" applyBorder="1" applyAlignment="1">
      <alignment wrapText="1"/>
    </xf>
    <xf numFmtId="0" fontId="7" fillId="0" borderId="4" xfId="0" applyFont="1" applyBorder="1" applyAlignment="1">
      <alignment horizontal="justify" vertical="top" wrapText="1"/>
    </xf>
    <xf numFmtId="0" fontId="9" fillId="0" borderId="4" xfId="0" applyFont="1" applyBorder="1"/>
    <xf numFmtId="2" fontId="9" fillId="0" borderId="4" xfId="0" applyNumberFormat="1" applyFont="1" applyBorder="1"/>
    <xf numFmtId="0" fontId="9" fillId="0" borderId="4" xfId="0" applyFont="1" applyBorder="1" applyAlignment="1">
      <alignment horizontal="center"/>
    </xf>
    <xf numFmtId="0" fontId="13" fillId="0" borderId="4" xfId="0" applyFont="1" applyBorder="1" applyAlignment="1">
      <alignment wrapText="1"/>
    </xf>
    <xf numFmtId="0" fontId="7" fillId="0" borderId="4" xfId="0" applyFont="1" applyBorder="1" applyAlignment="1">
      <alignment wrapText="1"/>
    </xf>
    <xf numFmtId="0" fontId="16" fillId="2" borderId="4" xfId="0" applyFont="1" applyFill="1" applyBorder="1" applyAlignment="1">
      <alignment horizontal="left" vertical="top" wrapText="1"/>
    </xf>
    <xf numFmtId="0" fontId="0" fillId="0" borderId="0" xfId="0" applyBorder="1"/>
    <xf numFmtId="0" fontId="0" fillId="0" borderId="0" xfId="0" applyFill="1" applyBorder="1" applyAlignment="1">
      <alignment horizontal="center" vertical="center"/>
    </xf>
    <xf numFmtId="0" fontId="0" fillId="0" borderId="0" xfId="0" applyBorder="1" applyAlignment="1">
      <alignment horizontal="center" vertical="center"/>
    </xf>
    <xf numFmtId="0" fontId="14" fillId="0" borderId="24" xfId="5" applyFont="1" applyFill="1" applyBorder="1"/>
    <xf numFmtId="1" fontId="17" fillId="0" borderId="24" xfId="5" applyNumberFormat="1" applyFont="1" applyFill="1" applyBorder="1" applyAlignment="1">
      <alignment horizontal="center" vertical="center"/>
    </xf>
    <xf numFmtId="1" fontId="17" fillId="0" borderId="24" xfId="0" applyNumberFormat="1" applyFont="1" applyFill="1" applyBorder="1" applyAlignment="1">
      <alignment horizontal="center" vertical="center"/>
    </xf>
    <xf numFmtId="0" fontId="18" fillId="0" borderId="24" xfId="5" applyFont="1" applyBorder="1"/>
    <xf numFmtId="1" fontId="10" fillId="0" borderId="24" xfId="5" applyNumberFormat="1" applyFont="1" applyBorder="1" applyAlignment="1">
      <alignment horizontal="center" vertical="center"/>
    </xf>
    <xf numFmtId="1" fontId="10" fillId="0" borderId="24" xfId="0" applyNumberFormat="1" applyFont="1" applyBorder="1" applyAlignment="1">
      <alignment horizontal="center" vertical="center"/>
    </xf>
    <xf numFmtId="0" fontId="18" fillId="0" borderId="24" xfId="5" applyFont="1" applyBorder="1" applyAlignment="1">
      <alignment wrapText="1"/>
    </xf>
    <xf numFmtId="1" fontId="19" fillId="0" borderId="24" xfId="5" applyNumberFormat="1" applyFont="1" applyBorder="1" applyAlignment="1">
      <alignment horizontal="center" vertical="center"/>
    </xf>
    <xf numFmtId="2" fontId="10" fillId="0" borderId="24" xfId="5" applyNumberFormat="1" applyFont="1" applyBorder="1" applyAlignment="1">
      <alignment horizontal="center" vertical="center"/>
    </xf>
    <xf numFmtId="0" fontId="18" fillId="0" borderId="24" xfId="5" applyFont="1" applyBorder="1" applyAlignment="1">
      <alignment vertical="center" wrapText="1"/>
    </xf>
    <xf numFmtId="0" fontId="10" fillId="0" borderId="24" xfId="5" applyFont="1" applyBorder="1" applyAlignment="1">
      <alignment vertical="center" wrapText="1"/>
    </xf>
    <xf numFmtId="0" fontId="19" fillId="0" borderId="24" xfId="5" applyFont="1" applyBorder="1" applyAlignment="1">
      <alignment vertical="center"/>
    </xf>
    <xf numFmtId="0" fontId="18" fillId="0" borderId="24" xfId="5" applyFont="1" applyBorder="1" applyAlignment="1">
      <alignment vertical="center"/>
    </xf>
    <xf numFmtId="0" fontId="20" fillId="0" borderId="24" xfId="5" applyFont="1" applyBorder="1" applyAlignment="1">
      <alignment vertical="center"/>
    </xf>
    <xf numFmtId="0" fontId="20" fillId="0" borderId="10" xfId="1" applyNumberFormat="1" applyFont="1" applyFill="1" applyBorder="1" applyAlignment="1">
      <alignment horizontal="center" vertical="center" wrapText="1"/>
    </xf>
    <xf numFmtId="0" fontId="19" fillId="0" borderId="4" xfId="1" applyNumberFormat="1" applyFont="1" applyFill="1" applyBorder="1" applyAlignment="1">
      <alignment vertical="center" wrapText="1"/>
    </xf>
    <xf numFmtId="0" fontId="19" fillId="0" borderId="4" xfId="1" applyNumberFormat="1" applyFont="1" applyFill="1" applyBorder="1" applyAlignment="1">
      <alignment horizontal="center" vertical="center" wrapText="1"/>
    </xf>
    <xf numFmtId="0" fontId="19" fillId="0" borderId="4" xfId="1" applyNumberFormat="1" applyFont="1" applyFill="1" applyBorder="1" applyAlignment="1">
      <alignment horizontal="center" vertical="center"/>
    </xf>
    <xf numFmtId="2" fontId="19" fillId="0" borderId="11" xfId="1" applyNumberFormat="1" applyFont="1" applyFill="1" applyBorder="1" applyAlignment="1">
      <alignment horizontal="center" vertical="center"/>
    </xf>
    <xf numFmtId="0" fontId="19" fillId="0" borderId="10" xfId="1" applyNumberFormat="1" applyFont="1" applyFill="1" applyBorder="1" applyAlignment="1">
      <alignment horizontal="center" vertical="center" wrapText="1"/>
    </xf>
    <xf numFmtId="0" fontId="19" fillId="0" borderId="4" xfId="1" applyNumberFormat="1" applyFont="1" applyFill="1" applyBorder="1" applyAlignment="1">
      <alignment horizontal="left" vertical="center" wrapText="1"/>
    </xf>
    <xf numFmtId="0" fontId="10" fillId="0" borderId="4" xfId="0" applyFont="1" applyBorder="1" applyAlignment="1">
      <alignment horizontal="justify" vertical="top"/>
    </xf>
    <xf numFmtId="0" fontId="19" fillId="0" borderId="4" xfId="0" applyNumberFormat="1" applyFont="1" applyFill="1" applyBorder="1" applyAlignment="1">
      <alignment horizontal="center" vertical="center" wrapText="1"/>
    </xf>
    <xf numFmtId="0" fontId="19" fillId="0" borderId="4" xfId="0" applyNumberFormat="1" applyFont="1" applyFill="1" applyBorder="1" applyAlignment="1">
      <alignment horizontal="center" vertical="center"/>
    </xf>
    <xf numFmtId="2" fontId="19" fillId="0" borderId="11" xfId="0" applyNumberFormat="1" applyFont="1" applyFill="1" applyBorder="1" applyAlignment="1">
      <alignment horizontal="center" vertical="center"/>
    </xf>
    <xf numFmtId="0" fontId="6" fillId="0" borderId="24" xfId="5" applyFont="1" applyBorder="1" applyAlignment="1">
      <alignment horizontal="center" vertical="center"/>
    </xf>
    <xf numFmtId="0" fontId="24" fillId="0" borderId="4" xfId="0" applyFont="1" applyBorder="1" applyAlignment="1">
      <alignment horizontal="left" vertical="center" wrapText="1"/>
    </xf>
    <xf numFmtId="0" fontId="24" fillId="0" borderId="4" xfId="0" applyFont="1" applyBorder="1" applyAlignment="1">
      <alignment horizontal="center" vertical="center"/>
    </xf>
    <xf numFmtId="2" fontId="19" fillId="0" borderId="4" xfId="1" applyNumberFormat="1" applyFont="1" applyFill="1" applyBorder="1" applyAlignment="1">
      <alignment horizontal="center" vertical="center"/>
    </xf>
    <xf numFmtId="0" fontId="10" fillId="0" borderId="4" xfId="0" applyFont="1" applyBorder="1" applyAlignment="1">
      <alignment vertical="center" wrapText="1"/>
    </xf>
    <xf numFmtId="0" fontId="20" fillId="0" borderId="4" xfId="1" applyNumberFormat="1" applyFont="1" applyFill="1" applyBorder="1" applyAlignment="1">
      <alignment horizontal="left" vertical="center" wrapText="1"/>
    </xf>
    <xf numFmtId="0" fontId="3" fillId="0" borderId="4" xfId="0" applyFont="1" applyBorder="1" applyAlignment="1">
      <alignment vertical="center" wrapText="1"/>
    </xf>
    <xf numFmtId="0" fontId="3" fillId="0" borderId="11" xfId="0" applyFont="1" applyBorder="1" applyAlignment="1">
      <alignment vertical="center" wrapText="1"/>
    </xf>
    <xf numFmtId="0" fontId="19" fillId="0" borderId="23" xfId="1" applyNumberFormat="1" applyFont="1" applyFill="1" applyBorder="1" applyAlignment="1">
      <alignment horizontal="center" vertical="center" wrapText="1"/>
    </xf>
    <xf numFmtId="0" fontId="19" fillId="0" borderId="19" xfId="1" applyNumberFormat="1" applyFont="1" applyFill="1" applyBorder="1" applyAlignment="1">
      <alignment horizontal="left" vertical="center" wrapText="1"/>
    </xf>
    <xf numFmtId="0" fontId="19" fillId="0" borderId="19" xfId="1" applyNumberFormat="1" applyFont="1" applyFill="1" applyBorder="1" applyAlignment="1">
      <alignment horizontal="center" vertical="center" wrapText="1"/>
    </xf>
    <xf numFmtId="0" fontId="19" fillId="0" borderId="19" xfId="1" applyNumberFormat="1" applyFont="1" applyFill="1" applyBorder="1" applyAlignment="1">
      <alignment horizontal="center" vertical="center"/>
    </xf>
    <xf numFmtId="2" fontId="19" fillId="0" borderId="21" xfId="1" applyNumberFormat="1" applyFont="1" applyFill="1" applyBorder="1" applyAlignment="1">
      <alignment horizontal="center" vertical="center"/>
    </xf>
    <xf numFmtId="0" fontId="26" fillId="0" borderId="4" xfId="1" applyNumberFormat="1" applyFont="1" applyFill="1" applyBorder="1" applyAlignment="1">
      <alignment horizontal="center" vertical="center" wrapText="1"/>
    </xf>
    <xf numFmtId="0" fontId="26" fillId="0" borderId="4" xfId="1" applyNumberFormat="1" applyFont="1" applyFill="1" applyBorder="1" applyAlignment="1">
      <alignment horizontal="center" vertical="center"/>
    </xf>
    <xf numFmtId="2" fontId="26" fillId="0" borderId="4" xfId="1" applyNumberFormat="1" applyFont="1" applyFill="1" applyBorder="1" applyAlignment="1">
      <alignment horizontal="center" vertical="center"/>
    </xf>
    <xf numFmtId="0" fontId="10" fillId="0" borderId="24" xfId="5" applyFont="1" applyBorder="1" applyAlignment="1">
      <alignment horizontal="center"/>
    </xf>
    <xf numFmtId="0" fontId="10" fillId="0" borderId="24" xfId="5" applyFont="1" applyFill="1" applyBorder="1" applyAlignment="1">
      <alignment horizontal="center"/>
    </xf>
    <xf numFmtId="0" fontId="10" fillId="0" borderId="24" xfId="5" applyFont="1" applyBorder="1" applyAlignment="1">
      <alignment horizontal="center" vertical="center"/>
    </xf>
    <xf numFmtId="0" fontId="6" fillId="0" borderId="27" xfId="5" applyFont="1" applyBorder="1" applyAlignment="1">
      <alignment horizontal="center"/>
    </xf>
    <xf numFmtId="2" fontId="28" fillId="0" borderId="27" xfId="0" applyNumberFormat="1" applyFont="1" applyBorder="1" applyAlignment="1">
      <alignment horizontal="center" vertical="center"/>
    </xf>
    <xf numFmtId="0" fontId="30" fillId="0" borderId="4" xfId="1" applyNumberFormat="1" applyFont="1" applyFill="1" applyBorder="1" applyAlignment="1">
      <alignment horizontal="center" vertical="center" wrapText="1"/>
    </xf>
    <xf numFmtId="0" fontId="30" fillId="0" borderId="18" xfId="1" applyNumberFormat="1" applyFont="1" applyFill="1" applyBorder="1" applyAlignment="1">
      <alignment horizontal="center" vertical="center" wrapText="1"/>
    </xf>
    <xf numFmtId="0" fontId="32" fillId="0" borderId="19" xfId="1" applyNumberFormat="1" applyFont="1" applyFill="1" applyBorder="1" applyAlignment="1">
      <alignment horizontal="center" vertical="center" wrapText="1"/>
    </xf>
    <xf numFmtId="0" fontId="0" fillId="0" borderId="4" xfId="0" applyBorder="1" applyAlignment="1">
      <alignment horizontal="center" vertical="center"/>
    </xf>
    <xf numFmtId="2" fontId="26" fillId="0" borderId="20" xfId="1" applyNumberFormat="1" applyFont="1" applyFill="1" applyBorder="1" applyAlignment="1">
      <alignment horizontal="center" vertical="center"/>
    </xf>
    <xf numFmtId="0" fontId="19" fillId="5" borderId="22" xfId="1" applyNumberFormat="1" applyFont="1" applyFill="1" applyBorder="1" applyAlignment="1">
      <alignment horizontal="center" vertical="center"/>
    </xf>
    <xf numFmtId="0" fontId="33" fillId="0" borderId="4" xfId="0" applyFont="1" applyBorder="1" applyAlignment="1">
      <alignment horizontal="center" vertical="center"/>
    </xf>
    <xf numFmtId="0" fontId="34" fillId="0" borderId="4" xfId="0" applyFont="1" applyBorder="1" applyAlignment="1">
      <alignment horizontal="center" vertical="center"/>
    </xf>
    <xf numFmtId="0" fontId="25" fillId="0" borderId="4" xfId="1" applyNumberFormat="1" applyFont="1" applyFill="1" applyBorder="1" applyAlignment="1">
      <alignment horizontal="left" vertical="center" wrapText="1"/>
    </xf>
    <xf numFmtId="0" fontId="25" fillId="0" borderId="10" xfId="1" applyNumberFormat="1" applyFont="1" applyFill="1" applyBorder="1" applyAlignment="1">
      <alignment horizontal="center" vertical="center" wrapText="1"/>
    </xf>
    <xf numFmtId="2" fontId="0" fillId="0" borderId="0" xfId="0" applyNumberFormat="1"/>
    <xf numFmtId="2" fontId="8" fillId="0" borderId="0" xfId="0" applyNumberFormat="1" applyFont="1" applyBorder="1" applyAlignment="1">
      <alignment vertical="center"/>
    </xf>
    <xf numFmtId="2" fontId="0" fillId="0" borderId="0" xfId="0" applyNumberFormat="1" applyBorder="1"/>
    <xf numFmtId="0" fontId="0" fillId="0" borderId="0" xfId="0" applyBorder="1" applyAlignment="1">
      <alignment horizontal="center"/>
    </xf>
    <xf numFmtId="1" fontId="24" fillId="0" borderId="4" xfId="0" applyNumberFormat="1" applyFont="1" applyBorder="1" applyAlignment="1">
      <alignment horizontal="center" vertical="center"/>
    </xf>
    <xf numFmtId="2" fontId="38" fillId="6" borderId="4" xfId="0" applyNumberFormat="1" applyFont="1" applyFill="1" applyBorder="1" applyAlignment="1">
      <alignment vertical="center"/>
    </xf>
    <xf numFmtId="2" fontId="20" fillId="0" borderId="4" xfId="1" applyNumberFormat="1" applyFont="1" applyFill="1" applyBorder="1" applyAlignment="1">
      <alignment horizontal="center" vertical="center"/>
    </xf>
    <xf numFmtId="0" fontId="0" fillId="0" borderId="4" xfId="0" applyNumberFormat="1" applyFont="1" applyBorder="1" applyAlignment="1">
      <alignment horizontal="center" vertical="center"/>
    </xf>
    <xf numFmtId="0" fontId="10" fillId="0" borderId="4" xfId="0" applyFont="1" applyBorder="1" applyAlignment="1">
      <alignment wrapText="1"/>
    </xf>
    <xf numFmtId="0" fontId="10" fillId="0" borderId="4" xfId="0" applyFont="1" applyBorder="1" applyAlignment="1">
      <alignment horizontal="center" vertical="center"/>
    </xf>
    <xf numFmtId="0" fontId="3" fillId="0" borderId="20" xfId="0" applyNumberFormat="1" applyFont="1" applyBorder="1" applyAlignment="1">
      <alignment horizontal="center" vertical="center"/>
    </xf>
    <xf numFmtId="0" fontId="10" fillId="0" borderId="18" xfId="0" applyFont="1" applyBorder="1" applyAlignment="1">
      <alignment vertical="center" wrapText="1"/>
    </xf>
    <xf numFmtId="0" fontId="10" fillId="0" borderId="0" xfId="0" applyFont="1" applyBorder="1" applyAlignment="1">
      <alignment horizontal="center" vertical="center"/>
    </xf>
    <xf numFmtId="0" fontId="3" fillId="0" borderId="4" xfId="0" applyNumberFormat="1" applyFont="1" applyBorder="1" applyAlignment="1">
      <alignment horizontal="center" vertical="center"/>
    </xf>
    <xf numFmtId="0" fontId="0" fillId="0" borderId="20" xfId="0" applyNumberFormat="1" applyFont="1" applyBorder="1" applyAlignment="1">
      <alignment horizontal="center" vertical="center"/>
    </xf>
    <xf numFmtId="0" fontId="10" fillId="0" borderId="4" xfId="0" applyFont="1" applyBorder="1" applyAlignment="1">
      <alignment horizontal="left" vertical="center"/>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20" fillId="6" borderId="14" xfId="1" applyNumberFormat="1" applyFont="1" applyFill="1" applyBorder="1" applyAlignment="1">
      <alignment horizontal="justify" vertical="center" wrapText="1"/>
    </xf>
    <xf numFmtId="0" fontId="25" fillId="6" borderId="15" xfId="1" applyNumberFormat="1" applyFont="1" applyFill="1" applyBorder="1" applyAlignment="1">
      <alignment horizontal="justify" vertical="center" wrapText="1"/>
    </xf>
    <xf numFmtId="0" fontId="20" fillId="6" borderId="15" xfId="1" applyNumberFormat="1" applyFont="1" applyFill="1" applyBorder="1" applyAlignment="1">
      <alignment horizontal="justify" vertical="center" wrapText="1"/>
    </xf>
    <xf numFmtId="2" fontId="23" fillId="6" borderId="16" xfId="1" applyNumberFormat="1" applyFont="1" applyFill="1" applyBorder="1" applyAlignment="1">
      <alignment horizontal="center" vertical="center" wrapText="1"/>
    </xf>
    <xf numFmtId="0" fontId="15" fillId="6" borderId="4" xfId="1" applyNumberFormat="1" applyFont="1" applyFill="1" applyBorder="1" applyAlignment="1">
      <alignment horizontal="center" vertical="center" wrapText="1"/>
    </xf>
    <xf numFmtId="0" fontId="36" fillId="6" borderId="4" xfId="1" applyNumberFormat="1" applyFont="1" applyFill="1" applyBorder="1" applyAlignment="1">
      <alignment horizontal="justify" vertical="center" wrapText="1"/>
    </xf>
    <xf numFmtId="0" fontId="15" fillId="6" borderId="4" xfId="1" applyNumberFormat="1" applyFont="1" applyFill="1" applyBorder="1" applyAlignment="1">
      <alignment horizontal="justify" vertical="center" wrapText="1"/>
    </xf>
    <xf numFmtId="0" fontId="15" fillId="6" borderId="4" xfId="1" applyNumberFormat="1" applyFont="1" applyFill="1" applyBorder="1" applyAlignment="1">
      <alignment horizontal="justify" vertical="center"/>
    </xf>
    <xf numFmtId="2" fontId="25" fillId="6" borderId="4" xfId="1" applyNumberFormat="1" applyFont="1" applyFill="1" applyBorder="1" applyAlignment="1">
      <alignment horizontal="center" vertical="center"/>
    </xf>
    <xf numFmtId="2" fontId="20" fillId="6" borderId="4" xfId="1" applyNumberFormat="1" applyFont="1" applyFill="1" applyBorder="1" applyAlignment="1">
      <alignment horizontal="center" vertical="center"/>
    </xf>
    <xf numFmtId="0" fontId="19" fillId="6" borderId="4" xfId="1" applyNumberFormat="1" applyFont="1" applyFill="1" applyBorder="1" applyAlignment="1">
      <alignment horizontal="center" vertical="center" wrapText="1"/>
    </xf>
    <xf numFmtId="0" fontId="27" fillId="6" borderId="4" xfId="0" applyFont="1" applyFill="1" applyBorder="1" applyAlignment="1">
      <alignment vertical="center" wrapText="1"/>
    </xf>
    <xf numFmtId="0" fontId="19" fillId="6" borderId="4" xfId="1" applyNumberFormat="1" applyFont="1" applyFill="1" applyBorder="1" applyAlignment="1">
      <alignment horizontal="center" vertical="center"/>
    </xf>
    <xf numFmtId="2" fontId="29" fillId="6" borderId="4" xfId="1" applyNumberFormat="1" applyFont="1" applyFill="1" applyBorder="1" applyAlignment="1">
      <alignment horizontal="center" vertical="center"/>
    </xf>
    <xf numFmtId="0" fontId="11" fillId="6" borderId="14" xfId="1" applyNumberFormat="1" applyFont="1" applyFill="1" applyBorder="1" applyAlignment="1">
      <alignment horizontal="justify" vertical="center" wrapText="1"/>
    </xf>
    <xf numFmtId="0" fontId="11" fillId="6" borderId="15" xfId="1" applyNumberFormat="1" applyFont="1" applyFill="1" applyBorder="1" applyAlignment="1">
      <alignment horizontal="justify" vertical="center" wrapText="1"/>
    </xf>
    <xf numFmtId="0" fontId="19" fillId="0" borderId="4" xfId="1" applyNumberFormat="1" applyFont="1" applyFill="1" applyBorder="1" applyAlignment="1">
      <alignment horizontal="justify" vertical="top" wrapText="1"/>
    </xf>
    <xf numFmtId="0" fontId="19" fillId="0" borderId="4" xfId="1" applyNumberFormat="1" applyFont="1" applyFill="1" applyBorder="1" applyAlignment="1">
      <alignment horizontal="justify" vertical="center" wrapText="1"/>
    </xf>
    <xf numFmtId="0" fontId="19" fillId="5" borderId="4" xfId="1" applyNumberFormat="1" applyFont="1" applyFill="1" applyBorder="1" applyAlignment="1">
      <alignment horizontal="justify" vertical="center" wrapText="1"/>
    </xf>
    <xf numFmtId="0" fontId="11" fillId="6" borderId="23" xfId="1" applyNumberFormat="1" applyFont="1" applyFill="1" applyBorder="1" applyAlignment="1">
      <alignment horizontal="justify" vertical="center" wrapText="1"/>
    </xf>
    <xf numFmtId="0" fontId="20" fillId="6" borderId="19" xfId="1" applyNumberFormat="1" applyFont="1" applyFill="1" applyBorder="1" applyAlignment="1">
      <alignment horizontal="justify" vertical="center" wrapText="1"/>
    </xf>
    <xf numFmtId="0" fontId="11" fillId="6" borderId="19" xfId="1" applyNumberFormat="1" applyFont="1" applyFill="1" applyBorder="1" applyAlignment="1">
      <alignment horizontal="justify" vertical="center" wrapText="1"/>
    </xf>
    <xf numFmtId="2" fontId="20" fillId="6" borderId="21" xfId="1" applyNumberFormat="1" applyFont="1" applyFill="1" applyBorder="1" applyAlignment="1">
      <alignment horizontal="center" vertical="center" wrapText="1"/>
    </xf>
    <xf numFmtId="0" fontId="12" fillId="5" borderId="4" xfId="4" applyNumberFormat="1" applyFont="1" applyFill="1" applyBorder="1" applyAlignment="1">
      <alignment horizontal="center" vertical="center" wrapText="1"/>
    </xf>
    <xf numFmtId="0" fontId="31" fillId="6" borderId="24" xfId="5" applyFont="1" applyFill="1" applyBorder="1" applyAlignment="1">
      <alignment vertical="center"/>
    </xf>
    <xf numFmtId="1" fontId="10" fillId="6" borderId="24" xfId="5" applyNumberFormat="1" applyFont="1" applyFill="1" applyBorder="1" applyAlignment="1">
      <alignment horizontal="center" vertical="center"/>
    </xf>
    <xf numFmtId="1" fontId="10" fillId="6" borderId="24" xfId="0" applyNumberFormat="1" applyFont="1" applyFill="1" applyBorder="1" applyAlignment="1">
      <alignment horizontal="center" vertical="center"/>
    </xf>
    <xf numFmtId="2" fontId="27" fillId="6" borderId="24" xfId="5" applyNumberFormat="1" applyFont="1" applyFill="1" applyBorder="1" applyAlignment="1">
      <alignment horizontal="center" vertical="center"/>
    </xf>
    <xf numFmtId="164" fontId="18" fillId="0" borderId="25" xfId="6" applyNumberFormat="1" applyFont="1" applyFill="1" applyBorder="1" applyAlignment="1" applyProtection="1">
      <alignment horizontal="center" vertical="center"/>
    </xf>
    <xf numFmtId="0" fontId="20" fillId="6" borderId="4" xfId="1" applyNumberFormat="1" applyFont="1" applyFill="1" applyBorder="1" applyAlignment="1">
      <alignment horizontal="justify" vertical="center" wrapText="1"/>
    </xf>
    <xf numFmtId="2" fontId="23" fillId="6" borderId="4" xfId="1" applyNumberFormat="1" applyFont="1" applyFill="1" applyBorder="1" applyAlignment="1">
      <alignment horizontal="center" vertical="center" wrapText="1"/>
    </xf>
    <xf numFmtId="0" fontId="10" fillId="0" borderId="5" xfId="0" applyFont="1" applyBorder="1" applyAlignment="1">
      <alignment horizontal="center" vertical="center"/>
    </xf>
    <xf numFmtId="0" fontId="0" fillId="5" borderId="4" xfId="0" applyFill="1" applyBorder="1"/>
    <xf numFmtId="0" fontId="10" fillId="5" borderId="24" xfId="5" applyFont="1" applyFill="1" applyBorder="1" applyAlignment="1">
      <alignment horizontal="center"/>
    </xf>
    <xf numFmtId="0" fontId="4" fillId="3" borderId="1" xfId="0" applyFont="1" applyFill="1" applyBorder="1" applyAlignment="1">
      <alignment horizontal="center"/>
    </xf>
    <xf numFmtId="0" fontId="4" fillId="3" borderId="2" xfId="0" applyFont="1" applyFill="1" applyBorder="1" applyAlignment="1">
      <alignment horizontal="center"/>
    </xf>
    <xf numFmtId="0" fontId="4" fillId="3" borderId="3" xfId="0" applyFont="1" applyFill="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2" fillId="0" borderId="0" xfId="0" applyFont="1"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center"/>
    </xf>
    <xf numFmtId="0" fontId="0" fillId="0" borderId="0" xfId="0" applyBorder="1" applyAlignment="1">
      <alignment horizontal="center" wrapText="1"/>
    </xf>
    <xf numFmtId="0" fontId="29" fillId="5" borderId="22" xfId="1" applyNumberFormat="1" applyFont="1" applyFill="1" applyBorder="1" applyAlignment="1">
      <alignment horizontal="center" vertical="center" wrapText="1"/>
    </xf>
    <xf numFmtId="0" fontId="29" fillId="5" borderId="5" xfId="1" applyNumberFormat="1" applyFont="1" applyFill="1" applyBorder="1" applyAlignment="1">
      <alignment horizontal="center" vertical="center" wrapText="1"/>
    </xf>
    <xf numFmtId="0" fontId="29" fillId="5" borderId="17" xfId="1" applyNumberFormat="1" applyFont="1" applyFill="1" applyBorder="1" applyAlignment="1">
      <alignment horizontal="center" vertical="center" wrapText="1"/>
    </xf>
    <xf numFmtId="0" fontId="0" fillId="0" borderId="22" xfId="0" applyBorder="1"/>
    <xf numFmtId="0" fontId="0" fillId="0" borderId="5" xfId="0" applyBorder="1"/>
    <xf numFmtId="0" fontId="0" fillId="0" borderId="17" xfId="0" applyBorder="1"/>
    <xf numFmtId="0" fontId="42" fillId="0" borderId="22" xfId="0" applyFont="1" applyBorder="1" applyAlignment="1">
      <alignment horizontal="center" vertical="center"/>
    </xf>
    <xf numFmtId="0" fontId="42" fillId="0" borderId="5" xfId="0" applyFont="1" applyBorder="1" applyAlignment="1">
      <alignment horizontal="center" vertical="center"/>
    </xf>
    <xf numFmtId="0" fontId="42" fillId="0" borderId="17" xfId="0" applyFont="1" applyBorder="1" applyAlignment="1">
      <alignment horizontal="center" vertical="center"/>
    </xf>
    <xf numFmtId="2" fontId="42" fillId="0" borderId="22" xfId="0" applyNumberFormat="1" applyFont="1" applyBorder="1" applyAlignment="1">
      <alignment horizontal="center" vertical="center"/>
    </xf>
    <xf numFmtId="0" fontId="42" fillId="7" borderId="22" xfId="0" applyFont="1" applyFill="1" applyBorder="1" applyAlignment="1">
      <alignment horizontal="center" vertical="center"/>
    </xf>
    <xf numFmtId="0" fontId="42" fillId="7" borderId="5" xfId="0" applyFont="1" applyFill="1" applyBorder="1" applyAlignment="1">
      <alignment horizontal="center" vertical="center"/>
    </xf>
    <xf numFmtId="0" fontId="42" fillId="7" borderId="17" xfId="0" applyFont="1" applyFill="1" applyBorder="1" applyAlignment="1">
      <alignment horizontal="center" vertical="center"/>
    </xf>
    <xf numFmtId="2" fontId="42" fillId="7" borderId="5" xfId="0" applyNumberFormat="1" applyFont="1" applyFill="1" applyBorder="1" applyAlignment="1">
      <alignment horizontal="center" vertical="center"/>
    </xf>
    <xf numFmtId="0" fontId="42" fillId="8" borderId="22" xfId="0" applyFont="1" applyFill="1" applyBorder="1" applyAlignment="1">
      <alignment horizontal="left" vertical="center"/>
    </xf>
    <xf numFmtId="0" fontId="42" fillId="8" borderId="5" xfId="0" applyFont="1" applyFill="1" applyBorder="1" applyAlignment="1">
      <alignment horizontal="left" vertical="center"/>
    </xf>
    <xf numFmtId="0" fontId="42" fillId="8" borderId="17" xfId="0" applyFont="1" applyFill="1" applyBorder="1" applyAlignment="1">
      <alignment horizontal="left" vertical="center"/>
    </xf>
    <xf numFmtId="0" fontId="43" fillId="6" borderId="22" xfId="0" applyFont="1" applyFill="1" applyBorder="1" applyAlignment="1">
      <alignment horizontal="center" vertical="center"/>
    </xf>
    <xf numFmtId="0" fontId="43" fillId="6" borderId="5" xfId="0" applyFont="1" applyFill="1" applyBorder="1" applyAlignment="1">
      <alignment horizontal="center" vertical="center"/>
    </xf>
    <xf numFmtId="0" fontId="43" fillId="6" borderId="17" xfId="0" applyFont="1" applyFill="1" applyBorder="1" applyAlignment="1">
      <alignment horizontal="center" vertical="center"/>
    </xf>
    <xf numFmtId="0" fontId="44" fillId="0" borderId="28" xfId="5" applyFont="1" applyBorder="1" applyAlignment="1">
      <alignment horizontal="center" vertical="center"/>
    </xf>
    <xf numFmtId="0" fontId="44" fillId="0" borderId="26" xfId="5" applyFont="1" applyBorder="1" applyAlignment="1">
      <alignment horizontal="center" vertical="center"/>
    </xf>
    <xf numFmtId="0" fontId="44" fillId="0" borderId="29" xfId="5" applyFont="1" applyBorder="1" applyAlignment="1">
      <alignment horizontal="center" vertical="center"/>
    </xf>
    <xf numFmtId="0" fontId="41" fillId="9" borderId="25" xfId="5" applyFont="1" applyFill="1" applyBorder="1" applyAlignment="1">
      <alignment horizontal="center" vertical="center"/>
    </xf>
    <xf numFmtId="0" fontId="27" fillId="9" borderId="25" xfId="5" applyFont="1" applyFill="1" applyBorder="1" applyAlignment="1">
      <alignment vertical="center" wrapText="1"/>
    </xf>
    <xf numFmtId="0" fontId="41" fillId="9" borderId="24" xfId="5" applyFont="1" applyFill="1" applyBorder="1" applyAlignment="1">
      <alignment horizontal="center" vertical="center"/>
    </xf>
    <xf numFmtId="0" fontId="27" fillId="9" borderId="24" xfId="5" applyFont="1" applyFill="1" applyBorder="1" applyAlignment="1">
      <alignment vertical="center"/>
    </xf>
    <xf numFmtId="1" fontId="10" fillId="9" borderId="24" xfId="5" applyNumberFormat="1" applyFont="1" applyFill="1" applyBorder="1" applyAlignment="1">
      <alignment horizontal="center" vertical="center"/>
    </xf>
    <xf numFmtId="1" fontId="10" fillId="9" borderId="24" xfId="0" applyNumberFormat="1" applyFont="1" applyFill="1" applyBorder="1" applyAlignment="1">
      <alignment horizontal="center" vertical="center"/>
    </xf>
    <xf numFmtId="0" fontId="27" fillId="10" borderId="22" xfId="0" applyFont="1" applyFill="1" applyBorder="1" applyAlignment="1">
      <alignment horizontal="left" vertical="center" wrapText="1"/>
    </xf>
    <xf numFmtId="0" fontId="27" fillId="10" borderId="5" xfId="0" applyFont="1" applyFill="1" applyBorder="1" applyAlignment="1">
      <alignment horizontal="left" vertical="center" wrapText="1"/>
    </xf>
    <xf numFmtId="0" fontId="27" fillId="10" borderId="17" xfId="0" applyFont="1" applyFill="1" applyBorder="1" applyAlignment="1">
      <alignment horizontal="left" vertical="center" wrapText="1"/>
    </xf>
    <xf numFmtId="0" fontId="19" fillId="0" borderId="22" xfId="1" applyNumberFormat="1" applyFont="1" applyFill="1" applyBorder="1" applyAlignment="1">
      <alignment horizontal="center" vertical="center"/>
    </xf>
    <xf numFmtId="0" fontId="19" fillId="0" borderId="22" xfId="1" applyNumberFormat="1" applyFont="1" applyFill="1" applyBorder="1" applyAlignment="1">
      <alignment horizontal="center" vertical="center" wrapText="1"/>
    </xf>
    <xf numFmtId="0" fontId="3" fillId="0" borderId="21" xfId="0" applyFont="1" applyBorder="1" applyAlignment="1">
      <alignment vertical="center" wrapText="1"/>
    </xf>
    <xf numFmtId="2" fontId="19" fillId="0" borderId="30" xfId="1" applyNumberFormat="1" applyFont="1" applyFill="1" applyBorder="1" applyAlignment="1">
      <alignment horizontal="center" vertical="center"/>
    </xf>
    <xf numFmtId="2" fontId="19" fillId="0" borderId="31" xfId="1" applyNumberFormat="1" applyFont="1" applyFill="1" applyBorder="1" applyAlignment="1">
      <alignment horizontal="center" vertical="center"/>
    </xf>
    <xf numFmtId="2" fontId="19" fillId="0" borderId="32" xfId="1" applyNumberFormat="1" applyFont="1" applyFill="1" applyBorder="1" applyAlignment="1">
      <alignment horizontal="center" vertical="center"/>
    </xf>
    <xf numFmtId="0" fontId="40" fillId="11" borderId="4" xfId="1" applyNumberFormat="1" applyFont="1" applyFill="1" applyBorder="1" applyAlignment="1">
      <alignment horizontal="center" vertical="center" wrapText="1"/>
    </xf>
    <xf numFmtId="0" fontId="20" fillId="11" borderId="4" xfId="1" applyNumberFormat="1" applyFont="1" applyFill="1" applyBorder="1" applyAlignment="1">
      <alignment horizontal="justify" vertical="center" wrapText="1"/>
    </xf>
    <xf numFmtId="0" fontId="25" fillId="11" borderId="4" xfId="1" applyNumberFormat="1" applyFont="1" applyFill="1" applyBorder="1" applyAlignment="1">
      <alignment horizontal="justify" vertical="center" wrapText="1"/>
    </xf>
    <xf numFmtId="0" fontId="39" fillId="11" borderId="9" xfId="1" applyNumberFormat="1" applyFont="1" applyFill="1" applyBorder="1" applyAlignment="1">
      <alignment horizontal="center" vertical="center" wrapText="1"/>
    </xf>
    <xf numFmtId="0" fontId="20" fillId="11" borderId="12" xfId="1" applyNumberFormat="1" applyFont="1" applyFill="1" applyBorder="1" applyAlignment="1">
      <alignment horizontal="left" vertical="center" wrapText="1"/>
    </xf>
    <xf numFmtId="0" fontId="20" fillId="11" borderId="12" xfId="1" applyNumberFormat="1" applyFont="1" applyFill="1" applyBorder="1" applyAlignment="1">
      <alignment horizontal="center" vertical="center" wrapText="1"/>
    </xf>
    <xf numFmtId="2" fontId="19" fillId="11" borderId="13" xfId="1" applyNumberFormat="1" applyFont="1" applyFill="1" applyBorder="1" applyAlignment="1">
      <alignment horizontal="center" vertical="center"/>
    </xf>
    <xf numFmtId="0" fontId="35" fillId="11" borderId="4" xfId="1" applyNumberFormat="1" applyFont="1" applyFill="1" applyBorder="1" applyAlignment="1">
      <alignment vertical="center" wrapText="1"/>
    </xf>
    <xf numFmtId="0" fontId="3" fillId="11" borderId="4" xfId="0" applyFont="1" applyFill="1" applyBorder="1" applyAlignment="1">
      <alignment vertical="center"/>
    </xf>
    <xf numFmtId="0" fontId="20" fillId="11" borderId="4" xfId="1" applyNumberFormat="1" applyFont="1" applyFill="1" applyBorder="1" applyAlignment="1">
      <alignment horizontal="center" vertical="center" wrapText="1"/>
    </xf>
    <xf numFmtId="0" fontId="36" fillId="11" borderId="4" xfId="1" applyNumberFormat="1" applyFont="1" applyFill="1" applyBorder="1" applyAlignment="1">
      <alignment vertical="center" wrapText="1"/>
    </xf>
    <xf numFmtId="0" fontId="34" fillId="11" borderId="4" xfId="0" applyFont="1" applyFill="1" applyBorder="1" applyAlignment="1">
      <alignment vertical="center"/>
    </xf>
    <xf numFmtId="0" fontId="29" fillId="11" borderId="4" xfId="1" applyNumberFormat="1" applyFont="1" applyFill="1" applyBorder="1" applyAlignment="1">
      <alignment horizontal="center" vertical="center" wrapText="1"/>
    </xf>
    <xf numFmtId="0" fontId="29" fillId="11" borderId="4" xfId="1" applyNumberFormat="1" applyFont="1" applyFill="1" applyBorder="1" applyAlignment="1">
      <alignment vertical="center" wrapText="1"/>
    </xf>
    <xf numFmtId="0" fontId="19" fillId="11" borderId="4" xfId="1" applyNumberFormat="1" applyFont="1" applyFill="1" applyBorder="1" applyAlignment="1">
      <alignment horizontal="center" vertical="center" wrapText="1"/>
    </xf>
    <xf numFmtId="0" fontId="19" fillId="11" borderId="4" xfId="1" applyNumberFormat="1" applyFont="1" applyFill="1" applyBorder="1" applyAlignment="1">
      <alignment horizontal="center" vertical="center"/>
    </xf>
    <xf numFmtId="2" fontId="19" fillId="11" borderId="4" xfId="1" applyNumberFormat="1" applyFont="1" applyFill="1" applyBorder="1" applyAlignment="1">
      <alignment horizontal="center" vertical="center"/>
    </xf>
    <xf numFmtId="0" fontId="25" fillId="11" borderId="9" xfId="1" applyNumberFormat="1" applyFont="1" applyFill="1" applyBorder="1" applyAlignment="1">
      <alignment horizontal="center" vertical="center" wrapText="1"/>
    </xf>
    <xf numFmtId="0" fontId="25" fillId="11" borderId="12" xfId="1" applyNumberFormat="1" applyFont="1" applyFill="1" applyBorder="1" applyAlignment="1">
      <alignment horizontal="left" vertical="center" wrapText="1"/>
    </xf>
    <xf numFmtId="0" fontId="3" fillId="11" borderId="12" xfId="0" applyFont="1" applyFill="1" applyBorder="1" applyAlignment="1">
      <alignment vertical="center"/>
    </xf>
    <xf numFmtId="0" fontId="3" fillId="11" borderId="13" xfId="0" applyFont="1" applyFill="1" applyBorder="1" applyAlignment="1">
      <alignment vertical="center"/>
    </xf>
    <xf numFmtId="0" fontId="25" fillId="11" borderId="12" xfId="1" applyNumberFormat="1" applyFont="1" applyFill="1" applyBorder="1" applyAlignment="1">
      <alignment vertical="center" wrapText="1"/>
    </xf>
    <xf numFmtId="0" fontId="12" fillId="11" borderId="4" xfId="4" applyNumberFormat="1" applyFont="1" applyFill="1" applyBorder="1" applyAlignment="1">
      <alignment horizontal="center" vertical="center" wrapText="1"/>
    </xf>
    <xf numFmtId="0" fontId="29" fillId="11" borderId="22" xfId="1" applyNumberFormat="1" applyFont="1" applyFill="1" applyBorder="1" applyAlignment="1">
      <alignment horizontal="center" vertical="center" wrapText="1"/>
    </xf>
    <xf numFmtId="0" fontId="29" fillId="11" borderId="5" xfId="1" applyNumberFormat="1" applyFont="1" applyFill="1" applyBorder="1" applyAlignment="1">
      <alignment horizontal="center" vertical="center" wrapText="1"/>
    </xf>
    <xf numFmtId="0" fontId="29" fillId="11" borderId="17" xfId="1" applyNumberFormat="1" applyFont="1" applyFill="1" applyBorder="1" applyAlignment="1">
      <alignment horizontal="center" vertical="center" wrapText="1"/>
    </xf>
    <xf numFmtId="2" fontId="29" fillId="11" borderId="4" xfId="1" applyNumberFormat="1" applyFont="1" applyFill="1" applyBorder="1" applyAlignment="1">
      <alignment horizontal="center" vertical="center"/>
    </xf>
    <xf numFmtId="0" fontId="45" fillId="10" borderId="22" xfId="0" applyFont="1" applyFill="1" applyBorder="1" applyAlignment="1">
      <alignment horizontal="center" vertical="center" wrapText="1"/>
    </xf>
    <xf numFmtId="0" fontId="45" fillId="10" borderId="5" xfId="0" applyFont="1" applyFill="1" applyBorder="1" applyAlignment="1">
      <alignment horizontal="center" vertical="center" wrapText="1"/>
    </xf>
    <xf numFmtId="0" fontId="45" fillId="10" borderId="17" xfId="0" applyFont="1" applyFill="1" applyBorder="1" applyAlignment="1">
      <alignment horizontal="center" vertical="center" wrapText="1"/>
    </xf>
    <xf numFmtId="0" fontId="27" fillId="0" borderId="24" xfId="5" applyFont="1" applyBorder="1" applyAlignment="1">
      <alignment vertical="center"/>
    </xf>
  </cellXfs>
  <cellStyles count="7">
    <cellStyle name="Comma 5" xfId="6"/>
    <cellStyle name="Normal" xfId="0" builtinId="0"/>
    <cellStyle name="Normal 2" xfId="1"/>
    <cellStyle name="Normal 2 2" xfId="3"/>
    <cellStyle name="Normal 3 2" xfId="2"/>
    <cellStyle name="Normal 4" xfId="4"/>
    <cellStyle name="Normal_tender document panipat"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9"/>
  <sheetViews>
    <sheetView topLeftCell="A28" workbookViewId="0">
      <selection activeCell="E35" sqref="E35"/>
    </sheetView>
  </sheetViews>
  <sheetFormatPr defaultRowHeight="15"/>
  <cols>
    <col min="1" max="1" width="6.140625" customWidth="1"/>
    <col min="2" max="2" width="53.140625" customWidth="1"/>
    <col min="3" max="3" width="7.85546875" customWidth="1"/>
    <col min="4" max="4" width="9.42578125" customWidth="1"/>
    <col min="5" max="5" width="8.7109375" customWidth="1"/>
    <col min="6" max="6" width="16.42578125" style="1" customWidth="1"/>
    <col min="7" max="7" width="4.140625" customWidth="1"/>
  </cols>
  <sheetData>
    <row r="1" spans="1:6" ht="19.5" thickBot="1">
      <c r="A1" s="158" t="s">
        <v>116</v>
      </c>
      <c r="B1" s="159"/>
      <c r="C1" s="159"/>
      <c r="D1" s="159"/>
      <c r="E1" s="159"/>
      <c r="F1" s="160"/>
    </row>
    <row r="2" spans="1:6" ht="15.75">
      <c r="A2" s="161" t="s">
        <v>88</v>
      </c>
      <c r="B2" s="162"/>
      <c r="C2" s="162"/>
      <c r="D2" s="162"/>
      <c r="E2" s="162"/>
      <c r="F2" s="163"/>
    </row>
    <row r="3" spans="1:6">
      <c r="A3" s="2" t="s">
        <v>0</v>
      </c>
      <c r="B3" s="2" t="s">
        <v>1</v>
      </c>
      <c r="C3" s="2" t="s">
        <v>2</v>
      </c>
      <c r="D3" s="2" t="s">
        <v>3</v>
      </c>
      <c r="E3" s="2" t="s">
        <v>4</v>
      </c>
      <c r="F3" s="2" t="s">
        <v>5</v>
      </c>
    </row>
    <row r="4" spans="1:6">
      <c r="A4" s="2"/>
      <c r="B4" s="2"/>
      <c r="C4" s="2"/>
      <c r="D4" s="2"/>
      <c r="E4" s="2"/>
      <c r="F4" s="2"/>
    </row>
    <row r="5" spans="1:6">
      <c r="A5" s="13" t="s">
        <v>22</v>
      </c>
      <c r="B5" s="14" t="s">
        <v>97</v>
      </c>
      <c r="C5" s="15"/>
      <c r="D5" s="25"/>
      <c r="E5" s="15"/>
      <c r="F5" s="15"/>
    </row>
    <row r="6" spans="1:6" s="38" customFormat="1" ht="51">
      <c r="A6" s="16">
        <v>1</v>
      </c>
      <c r="B6" s="24" t="s">
        <v>107</v>
      </c>
      <c r="C6" s="15" t="s">
        <v>15</v>
      </c>
      <c r="D6" s="15">
        <v>1</v>
      </c>
      <c r="E6" s="15">
        <v>8000</v>
      </c>
      <c r="F6" s="15">
        <f>E6*D6</f>
        <v>8000</v>
      </c>
    </row>
    <row r="7" spans="1:6" s="38" customFormat="1" ht="12.75">
      <c r="A7" s="16"/>
      <c r="B7" s="24"/>
      <c r="C7" s="15"/>
      <c r="D7" s="15"/>
      <c r="E7" s="15"/>
      <c r="F7" s="15"/>
    </row>
    <row r="8" spans="1:6" s="38" customFormat="1" ht="12.75">
      <c r="A8" s="16">
        <v>3</v>
      </c>
      <c r="B8" s="40" t="s">
        <v>106</v>
      </c>
      <c r="C8" s="15"/>
      <c r="D8" s="15"/>
      <c r="E8" s="15"/>
      <c r="F8" s="15"/>
    </row>
    <row r="9" spans="1:6" s="38" customFormat="1" ht="41.25" customHeight="1">
      <c r="A9" s="16" t="s">
        <v>6</v>
      </c>
      <c r="B9" s="3" t="s">
        <v>109</v>
      </c>
      <c r="C9" s="15" t="s">
        <v>105</v>
      </c>
      <c r="D9" s="15">
        <v>10</v>
      </c>
      <c r="E9" s="15">
        <v>325</v>
      </c>
      <c r="F9" s="27">
        <f>E9*D9</f>
        <v>3250</v>
      </c>
    </row>
    <row r="10" spans="1:6" s="38" customFormat="1" ht="12.75">
      <c r="A10" s="16"/>
      <c r="B10" s="3"/>
      <c r="C10" s="15"/>
      <c r="D10" s="15"/>
      <c r="E10" s="15"/>
      <c r="F10" s="27"/>
    </row>
    <row r="11" spans="1:6" s="38" customFormat="1" ht="51">
      <c r="A11" s="16" t="s">
        <v>7</v>
      </c>
      <c r="B11" s="3" t="s">
        <v>108</v>
      </c>
      <c r="C11" s="15" t="s">
        <v>105</v>
      </c>
      <c r="D11" s="15">
        <v>148</v>
      </c>
      <c r="E11" s="15">
        <v>325</v>
      </c>
      <c r="F11" s="27">
        <f>E11*D11</f>
        <v>48100</v>
      </c>
    </row>
    <row r="12" spans="1:6" s="38" customFormat="1" ht="12.75">
      <c r="A12" s="16"/>
      <c r="B12" s="3"/>
      <c r="C12" s="9"/>
      <c r="D12" s="9"/>
      <c r="E12" s="18"/>
      <c r="F12" s="18"/>
    </row>
    <row r="13" spans="1:6" s="38" customFormat="1" ht="12.75">
      <c r="A13" s="16"/>
      <c r="B13" s="45" t="s">
        <v>117</v>
      </c>
      <c r="C13" s="9"/>
      <c r="D13" s="9"/>
      <c r="E13" s="18"/>
      <c r="F13" s="18"/>
    </row>
    <row r="14" spans="1:6" s="38" customFormat="1" ht="25.5">
      <c r="A14" s="16" t="s">
        <v>6</v>
      </c>
      <c r="B14" s="3" t="s">
        <v>110</v>
      </c>
      <c r="C14" s="9" t="s">
        <v>105</v>
      </c>
      <c r="D14" s="9">
        <v>545</v>
      </c>
      <c r="E14" s="18">
        <v>80</v>
      </c>
      <c r="F14" s="27">
        <f>SUM(D14*E14)</f>
        <v>43600</v>
      </c>
    </row>
    <row r="15" spans="1:6" s="38" customFormat="1" ht="12.75">
      <c r="A15" s="16"/>
      <c r="B15" s="3"/>
      <c r="C15" s="9"/>
      <c r="D15" s="9"/>
      <c r="E15" s="18"/>
      <c r="F15" s="18"/>
    </row>
    <row r="16" spans="1:6" s="38" customFormat="1" ht="38.25">
      <c r="A16" s="16" t="s">
        <v>7</v>
      </c>
      <c r="B16" s="39" t="s">
        <v>111</v>
      </c>
      <c r="C16" s="9" t="s">
        <v>105</v>
      </c>
      <c r="D16" s="9">
        <v>1350</v>
      </c>
      <c r="E16" s="18">
        <v>25</v>
      </c>
      <c r="F16" s="27">
        <f>SUM(D16*E16)</f>
        <v>33750</v>
      </c>
    </row>
    <row r="17" spans="1:6" s="38" customFormat="1" ht="12.75">
      <c r="A17" s="16"/>
      <c r="B17" s="39"/>
      <c r="C17" s="9"/>
      <c r="D17" s="9"/>
      <c r="E17" s="18"/>
      <c r="F17" s="27"/>
    </row>
    <row r="18" spans="1:6" s="38" customFormat="1" ht="12.75">
      <c r="A18" s="16"/>
      <c r="B18" s="44" t="s">
        <v>113</v>
      </c>
      <c r="C18" s="9"/>
      <c r="D18" s="9"/>
      <c r="E18" s="18"/>
      <c r="F18" s="27"/>
    </row>
    <row r="19" spans="1:6" s="38" customFormat="1" ht="25.5">
      <c r="A19" s="16"/>
      <c r="B19" s="39" t="s">
        <v>114</v>
      </c>
      <c r="C19" s="9" t="s">
        <v>13</v>
      </c>
      <c r="D19" s="9">
        <v>34</v>
      </c>
      <c r="E19" s="18">
        <v>175</v>
      </c>
      <c r="F19" s="27">
        <f>SUM(D19*E19)</f>
        <v>5950</v>
      </c>
    </row>
    <row r="20" spans="1:6" s="38" customFormat="1" ht="12.75">
      <c r="A20" s="16"/>
      <c r="B20" s="39"/>
      <c r="C20" s="9"/>
      <c r="D20" s="9"/>
      <c r="E20" s="18"/>
      <c r="F20" s="18"/>
    </row>
    <row r="21" spans="1:6">
      <c r="A21" s="16" t="s">
        <v>29</v>
      </c>
      <c r="B21" s="14" t="s">
        <v>104</v>
      </c>
      <c r="C21" s="15"/>
      <c r="D21" s="25"/>
      <c r="E21" s="15"/>
      <c r="F21" s="15"/>
    </row>
    <row r="22" spans="1:6" ht="89.25">
      <c r="A22" s="19">
        <v>1</v>
      </c>
      <c r="B22" s="20" t="s">
        <v>123</v>
      </c>
      <c r="C22" s="17" t="s">
        <v>89</v>
      </c>
      <c r="D22" s="26">
        <v>427</v>
      </c>
      <c r="E22" s="17">
        <v>85</v>
      </c>
      <c r="F22" s="27">
        <f>E22*D22</f>
        <v>36295</v>
      </c>
    </row>
    <row r="23" spans="1:6">
      <c r="A23" s="19"/>
      <c r="B23" s="20"/>
      <c r="C23" s="17"/>
      <c r="D23" s="17"/>
      <c r="E23" s="17"/>
      <c r="F23" s="27"/>
    </row>
    <row r="24" spans="1:6" ht="76.5">
      <c r="A24" s="16">
        <v>2</v>
      </c>
      <c r="B24" s="36" t="s">
        <v>95</v>
      </c>
      <c r="C24" s="15" t="s">
        <v>89</v>
      </c>
      <c r="D24" s="15">
        <v>110</v>
      </c>
      <c r="E24" s="15">
        <v>90</v>
      </c>
      <c r="F24" s="27">
        <f>E24*D24</f>
        <v>9900</v>
      </c>
    </row>
    <row r="25" spans="1:6">
      <c r="A25" s="19"/>
      <c r="B25" s="20"/>
      <c r="C25" s="17"/>
      <c r="D25" s="17"/>
      <c r="E25" s="17"/>
      <c r="F25" s="27"/>
    </row>
    <row r="26" spans="1:6" ht="89.25">
      <c r="A26" s="19">
        <v>3</v>
      </c>
      <c r="B26" s="37" t="s">
        <v>96</v>
      </c>
      <c r="C26" s="15" t="s">
        <v>89</v>
      </c>
      <c r="D26" s="28">
        <v>1857</v>
      </c>
      <c r="E26" s="28">
        <v>120</v>
      </c>
      <c r="F26" s="29">
        <f>E26*D26</f>
        <v>222840</v>
      </c>
    </row>
    <row r="27" spans="1:6" ht="25.5">
      <c r="A27" s="30">
        <v>4</v>
      </c>
      <c r="B27" s="24" t="s">
        <v>90</v>
      </c>
      <c r="C27" s="21" t="s">
        <v>91</v>
      </c>
      <c r="D27" s="22">
        <v>370.3</v>
      </c>
      <c r="E27" s="23">
        <v>85</v>
      </c>
      <c r="F27" s="23">
        <f>D27*E27</f>
        <v>31475.5</v>
      </c>
    </row>
    <row r="28" spans="1:6">
      <c r="A28" s="30"/>
      <c r="B28" s="24"/>
      <c r="C28" s="21"/>
      <c r="D28" s="22"/>
      <c r="E28" s="23"/>
      <c r="F28" s="23"/>
    </row>
    <row r="29" spans="1:6" ht="88.5" customHeight="1">
      <c r="A29" s="16">
        <v>5</v>
      </c>
      <c r="B29" s="39" t="s">
        <v>115</v>
      </c>
      <c r="C29" s="41" t="s">
        <v>91</v>
      </c>
      <c r="D29" s="41">
        <v>9</v>
      </c>
      <c r="E29" s="42">
        <v>1200</v>
      </c>
      <c r="F29" s="43">
        <f>D29*E29</f>
        <v>10800</v>
      </c>
    </row>
    <row r="30" spans="1:6">
      <c r="A30" s="13" t="s">
        <v>52</v>
      </c>
      <c r="B30" s="14" t="s">
        <v>14</v>
      </c>
      <c r="C30" s="15"/>
      <c r="D30" s="15"/>
      <c r="E30" s="15"/>
      <c r="F30" s="15"/>
    </row>
    <row r="31" spans="1:6">
      <c r="A31" s="16"/>
      <c r="B31" s="20"/>
      <c r="C31" s="15"/>
      <c r="D31" s="15"/>
      <c r="E31" s="15"/>
      <c r="F31" s="27"/>
    </row>
    <row r="32" spans="1:6">
      <c r="A32" s="16">
        <v>1</v>
      </c>
      <c r="B32" s="31" t="s">
        <v>92</v>
      </c>
      <c r="C32" s="32"/>
      <c r="D32" s="32"/>
      <c r="E32" s="32"/>
      <c r="F32" s="32"/>
    </row>
    <row r="33" spans="1:6" ht="38.25">
      <c r="A33" s="33"/>
      <c r="B33" s="31" t="s">
        <v>112</v>
      </c>
      <c r="C33" s="32" t="s">
        <v>12</v>
      </c>
      <c r="D33" s="32">
        <v>1520</v>
      </c>
      <c r="E33" s="32">
        <v>8</v>
      </c>
      <c r="F33" s="32">
        <f>D33*E33</f>
        <v>12160</v>
      </c>
    </row>
    <row r="34" spans="1:6">
      <c r="A34" s="16">
        <v>2</v>
      </c>
      <c r="B34" s="31" t="s">
        <v>14</v>
      </c>
      <c r="C34" s="32"/>
      <c r="D34" s="32"/>
      <c r="E34" s="32"/>
      <c r="F34" s="32"/>
    </row>
    <row r="35" spans="1:6" ht="102">
      <c r="A35" s="16" t="s">
        <v>6</v>
      </c>
      <c r="B35" s="34" t="s">
        <v>122</v>
      </c>
      <c r="C35" s="32" t="s">
        <v>12</v>
      </c>
      <c r="D35" s="32">
        <v>6000</v>
      </c>
      <c r="E35" s="32">
        <v>10</v>
      </c>
      <c r="F35" s="32">
        <f>D35*E35</f>
        <v>60000</v>
      </c>
    </row>
    <row r="36" spans="1:6">
      <c r="A36" s="35"/>
      <c r="B36" s="5"/>
      <c r="C36" s="32"/>
      <c r="D36" s="32"/>
      <c r="E36" s="32"/>
      <c r="F36" s="32"/>
    </row>
    <row r="37" spans="1:6" ht="24">
      <c r="A37" s="35" t="s">
        <v>7</v>
      </c>
      <c r="B37" s="46" t="s">
        <v>93</v>
      </c>
      <c r="C37" s="32" t="s">
        <v>12</v>
      </c>
      <c r="D37" s="32">
        <v>264</v>
      </c>
      <c r="E37" s="32">
        <v>11</v>
      </c>
      <c r="F37" s="32">
        <f>D37*E37</f>
        <v>2904</v>
      </c>
    </row>
    <row r="38" spans="1:6" ht="15.75" thickBot="1">
      <c r="A38" s="10"/>
      <c r="B38" s="4"/>
      <c r="C38" s="11"/>
      <c r="D38" s="11"/>
      <c r="E38" s="11"/>
      <c r="F38" s="12"/>
    </row>
    <row r="39" spans="1:6" ht="16.5" thickBot="1">
      <c r="A39" s="6"/>
      <c r="B39" s="7" t="s">
        <v>94</v>
      </c>
      <c r="C39" s="7"/>
      <c r="D39" s="7"/>
      <c r="E39" s="7"/>
      <c r="F39" s="8">
        <f>SUM(F6:F37)</f>
        <v>529024.5</v>
      </c>
    </row>
  </sheetData>
  <mergeCells count="2">
    <mergeCell ref="A1:F1"/>
    <mergeCell ref="A2:F2"/>
  </mergeCells>
  <pageMargins left="0.25" right="0.25" top="0.3" bottom="0.23" header="0.16" footer="0.15"/>
  <pageSetup orientation="portrait" verticalDpi="300" r:id="rId1"/>
</worksheet>
</file>

<file path=xl/worksheets/sheet2.xml><?xml version="1.0" encoding="utf-8"?>
<worksheet xmlns="http://schemas.openxmlformats.org/spreadsheetml/2006/main" xmlns:r="http://schemas.openxmlformats.org/officeDocument/2006/relationships">
  <dimension ref="A1:P118"/>
  <sheetViews>
    <sheetView tabSelected="1" zoomScale="80" zoomScaleNormal="80" workbookViewId="0">
      <selection activeCell="G3" sqref="G3"/>
    </sheetView>
  </sheetViews>
  <sheetFormatPr defaultRowHeight="15"/>
  <cols>
    <col min="2" max="2" width="45.5703125" customWidth="1"/>
    <col min="3" max="3" width="7.7109375" customWidth="1"/>
    <col min="5" max="5" width="10.85546875" bestFit="1" customWidth="1"/>
    <col min="6" max="6" width="13" customWidth="1"/>
    <col min="7" max="7" width="11.7109375" bestFit="1" customWidth="1"/>
  </cols>
  <sheetData>
    <row r="1" spans="1:16" ht="60" customHeight="1">
      <c r="A1" s="197" t="s">
        <v>190</v>
      </c>
      <c r="B1" s="198"/>
      <c r="C1" s="198"/>
      <c r="D1" s="198"/>
      <c r="E1" s="198"/>
      <c r="F1" s="199"/>
    </row>
    <row r="2" spans="1:16" ht="30">
      <c r="A2" s="98" t="s">
        <v>16</v>
      </c>
      <c r="B2" s="98" t="s">
        <v>17</v>
      </c>
      <c r="C2" s="98" t="s">
        <v>18</v>
      </c>
      <c r="D2" s="98" t="s">
        <v>19</v>
      </c>
      <c r="E2" s="98" t="s">
        <v>20</v>
      </c>
      <c r="F2" s="98" t="s">
        <v>21</v>
      </c>
      <c r="I2" s="47"/>
      <c r="J2" s="47"/>
      <c r="K2" s="49"/>
      <c r="L2" s="49"/>
      <c r="M2" s="47"/>
      <c r="N2" s="47"/>
    </row>
    <row r="3" spans="1:16" ht="29.25" customHeight="1">
      <c r="A3" s="206" t="s">
        <v>22</v>
      </c>
      <c r="B3" s="207" t="s">
        <v>23</v>
      </c>
      <c r="C3" s="208"/>
      <c r="D3" s="208"/>
      <c r="E3" s="208"/>
      <c r="F3" s="208"/>
      <c r="I3" s="47"/>
      <c r="J3" s="164"/>
      <c r="K3" s="164"/>
      <c r="L3" s="164"/>
      <c r="M3" s="164"/>
      <c r="N3" s="164"/>
    </row>
    <row r="4" spans="1:16" ht="319.5" customHeight="1">
      <c r="A4" s="96">
        <v>1</v>
      </c>
      <c r="B4" s="140" t="s">
        <v>98</v>
      </c>
      <c r="C4" s="88" t="s">
        <v>168</v>
      </c>
      <c r="D4" s="89">
        <v>1</v>
      </c>
      <c r="E4" s="90"/>
      <c r="F4" s="90"/>
      <c r="I4" s="47"/>
      <c r="J4" s="166"/>
      <c r="K4" s="166"/>
      <c r="L4" s="109"/>
      <c r="M4" s="109"/>
      <c r="N4" s="47"/>
    </row>
    <row r="5" spans="1:16" ht="27.75" customHeight="1">
      <c r="A5" s="96" t="s">
        <v>6</v>
      </c>
      <c r="B5" s="141" t="s">
        <v>147</v>
      </c>
      <c r="C5" s="88" t="s">
        <v>99</v>
      </c>
      <c r="D5" s="89">
        <v>1</v>
      </c>
      <c r="E5" s="89"/>
      <c r="F5" s="90"/>
      <c r="I5" s="47"/>
      <c r="J5" s="165"/>
      <c r="K5" s="165"/>
      <c r="L5" s="49"/>
      <c r="M5" s="49"/>
      <c r="N5" s="49"/>
    </row>
    <row r="6" spans="1:16" ht="40.5" customHeight="1">
      <c r="A6" s="96" t="s">
        <v>7</v>
      </c>
      <c r="B6" s="141" t="s">
        <v>146</v>
      </c>
      <c r="C6" s="88" t="s">
        <v>99</v>
      </c>
      <c r="D6" s="89">
        <v>1</v>
      </c>
      <c r="E6" s="89"/>
      <c r="F6" s="90"/>
      <c r="I6" s="47"/>
      <c r="J6" s="49"/>
      <c r="K6" s="49"/>
      <c r="L6" s="49"/>
      <c r="M6" s="49"/>
      <c r="N6" s="49"/>
    </row>
    <row r="7" spans="1:16" ht="30" customHeight="1">
      <c r="A7" s="96" t="s">
        <v>8</v>
      </c>
      <c r="B7" s="141" t="s">
        <v>148</v>
      </c>
      <c r="C7" s="88" t="s">
        <v>10</v>
      </c>
      <c r="D7" s="89">
        <v>1</v>
      </c>
      <c r="E7" s="89"/>
      <c r="F7" s="90"/>
      <c r="I7" s="47"/>
      <c r="J7" s="165"/>
      <c r="K7" s="165"/>
      <c r="L7" s="49"/>
      <c r="M7" s="49"/>
      <c r="N7" s="49"/>
      <c r="O7" s="49"/>
      <c r="P7" s="48"/>
    </row>
    <row r="8" spans="1:16" ht="30" customHeight="1">
      <c r="A8" s="96" t="s">
        <v>9</v>
      </c>
      <c r="B8" s="141" t="s">
        <v>142</v>
      </c>
      <c r="C8" s="88" t="s">
        <v>24</v>
      </c>
      <c r="D8" s="89">
        <v>1</v>
      </c>
      <c r="E8" s="89"/>
      <c r="F8" s="90"/>
      <c r="I8" s="47"/>
      <c r="J8" s="167"/>
      <c r="K8" s="167"/>
      <c r="L8" s="49"/>
      <c r="M8" s="49"/>
      <c r="N8" s="49"/>
      <c r="O8" s="49"/>
      <c r="P8" s="49"/>
    </row>
    <row r="9" spans="1:16" ht="40.5" customHeight="1">
      <c r="A9" s="96" t="s">
        <v>11</v>
      </c>
      <c r="B9" s="142" t="s">
        <v>161</v>
      </c>
      <c r="C9" s="88" t="s">
        <v>24</v>
      </c>
      <c r="D9" s="89">
        <v>2</v>
      </c>
      <c r="E9" s="89"/>
      <c r="F9" s="90"/>
      <c r="I9" s="47"/>
      <c r="J9" s="165"/>
      <c r="K9" s="165"/>
      <c r="L9" s="49"/>
      <c r="M9" s="49"/>
      <c r="N9" s="49"/>
    </row>
    <row r="10" spans="1:16" ht="68.25" customHeight="1">
      <c r="A10" s="96" t="s">
        <v>25</v>
      </c>
      <c r="B10" s="70" t="s">
        <v>151</v>
      </c>
      <c r="C10" s="99" t="s">
        <v>33</v>
      </c>
      <c r="D10" s="103">
        <v>1</v>
      </c>
      <c r="E10" s="102"/>
      <c r="F10" s="102"/>
      <c r="I10" s="47"/>
      <c r="J10" s="165"/>
      <c r="K10" s="165"/>
      <c r="L10" s="49"/>
      <c r="M10" s="49"/>
      <c r="N10" s="49"/>
    </row>
    <row r="11" spans="1:16" ht="55.5" customHeight="1">
      <c r="A11" s="96" t="s">
        <v>185</v>
      </c>
      <c r="B11" s="141" t="s">
        <v>136</v>
      </c>
      <c r="C11" s="66" t="s">
        <v>24</v>
      </c>
      <c r="D11" s="67">
        <v>1</v>
      </c>
      <c r="E11" s="101"/>
      <c r="F11" s="78"/>
      <c r="I11" s="47"/>
      <c r="J11" s="165"/>
      <c r="K11" s="165"/>
      <c r="L11" s="49"/>
      <c r="M11" s="49"/>
      <c r="N11" s="49"/>
    </row>
    <row r="12" spans="1:16" ht="40.5" customHeight="1">
      <c r="A12" s="96" t="s">
        <v>26</v>
      </c>
      <c r="B12" s="141" t="s">
        <v>162</v>
      </c>
      <c r="C12" s="88" t="s">
        <v>24</v>
      </c>
      <c r="D12" s="89">
        <v>1</v>
      </c>
      <c r="E12" s="89"/>
      <c r="F12" s="100"/>
      <c r="I12" s="47"/>
      <c r="J12" s="165"/>
      <c r="K12" s="165"/>
      <c r="L12" s="49"/>
      <c r="M12" s="49"/>
      <c r="N12" s="49"/>
    </row>
    <row r="13" spans="1:16" ht="56.25" customHeight="1">
      <c r="A13" s="96" t="s">
        <v>84</v>
      </c>
      <c r="B13" s="141" t="s">
        <v>100</v>
      </c>
      <c r="C13" s="88" t="s">
        <v>55</v>
      </c>
      <c r="D13" s="89">
        <v>1</v>
      </c>
      <c r="E13" s="89"/>
      <c r="F13" s="90"/>
      <c r="I13" s="47"/>
      <c r="J13" s="165"/>
      <c r="K13" s="165"/>
      <c r="L13" s="49"/>
      <c r="M13" s="49"/>
      <c r="N13" s="49"/>
    </row>
    <row r="14" spans="1:16" ht="41.25" customHeight="1">
      <c r="A14" s="96" t="s">
        <v>85</v>
      </c>
      <c r="B14" s="141" t="s">
        <v>152</v>
      </c>
      <c r="C14" s="88" t="s">
        <v>55</v>
      </c>
      <c r="D14" s="89">
        <v>1</v>
      </c>
      <c r="E14" s="89"/>
      <c r="F14" s="90"/>
      <c r="I14" s="47"/>
      <c r="J14" s="165"/>
      <c r="K14" s="165"/>
      <c r="L14" s="49"/>
      <c r="M14" s="49"/>
      <c r="N14" s="49"/>
      <c r="O14" s="47"/>
      <c r="P14" s="47"/>
    </row>
    <row r="15" spans="1:16" ht="28.5" customHeight="1">
      <c r="A15" s="96" t="s">
        <v>86</v>
      </c>
      <c r="B15" s="141" t="s">
        <v>101</v>
      </c>
      <c r="C15" s="88" t="s">
        <v>24</v>
      </c>
      <c r="D15" s="89">
        <v>3</v>
      </c>
      <c r="E15" s="89"/>
      <c r="F15" s="90"/>
      <c r="I15" s="47"/>
      <c r="J15" s="47"/>
      <c r="K15" s="47"/>
      <c r="L15" s="47"/>
      <c r="M15" s="47"/>
      <c r="N15" s="47"/>
      <c r="O15" s="47"/>
      <c r="P15" s="47"/>
    </row>
    <row r="16" spans="1:16" ht="29.25" customHeight="1">
      <c r="A16" s="96" t="s">
        <v>87</v>
      </c>
      <c r="B16" s="141" t="s">
        <v>102</v>
      </c>
      <c r="C16" s="88" t="s">
        <v>103</v>
      </c>
      <c r="D16" s="89">
        <v>3</v>
      </c>
      <c r="E16" s="89"/>
      <c r="F16" s="90"/>
      <c r="I16" s="47"/>
      <c r="J16" s="166"/>
      <c r="K16" s="166"/>
      <c r="L16" s="47"/>
      <c r="M16" s="47"/>
      <c r="N16" s="48"/>
      <c r="O16" s="49"/>
      <c r="P16" s="47"/>
    </row>
    <row r="17" spans="1:16" ht="37.5" customHeight="1">
      <c r="A17" s="97" t="s">
        <v>141</v>
      </c>
      <c r="B17" s="141" t="s">
        <v>27</v>
      </c>
      <c r="C17" s="88" t="s">
        <v>10</v>
      </c>
      <c r="D17" s="89">
        <v>1</v>
      </c>
      <c r="E17" s="89"/>
      <c r="F17" s="90"/>
      <c r="G17" s="107"/>
      <c r="I17" s="47"/>
      <c r="J17" s="166"/>
      <c r="K17" s="166"/>
      <c r="L17" s="47"/>
      <c r="M17" s="49"/>
      <c r="N17" s="49"/>
      <c r="O17" s="49"/>
      <c r="P17" s="47"/>
    </row>
    <row r="18" spans="1:16" ht="70.5" customHeight="1">
      <c r="A18" s="96">
        <v>2</v>
      </c>
      <c r="B18" s="141" t="s">
        <v>137</v>
      </c>
      <c r="C18" s="88" t="s">
        <v>24</v>
      </c>
      <c r="D18" s="89">
        <v>1</v>
      </c>
      <c r="E18" s="89"/>
      <c r="F18" s="90"/>
      <c r="I18" s="47"/>
      <c r="J18" s="47"/>
      <c r="K18" s="49"/>
      <c r="L18" s="48"/>
      <c r="M18" s="48"/>
      <c r="N18" s="47"/>
      <c r="O18" s="47"/>
      <c r="P18" s="47"/>
    </row>
    <row r="19" spans="1:16" ht="108" customHeight="1">
      <c r="A19" s="96">
        <v>3</v>
      </c>
      <c r="B19" s="141" t="s">
        <v>153</v>
      </c>
      <c r="C19" s="88" t="s">
        <v>24</v>
      </c>
      <c r="D19" s="89">
        <v>1</v>
      </c>
      <c r="E19" s="89"/>
      <c r="F19" s="90"/>
      <c r="I19" s="47"/>
      <c r="J19" s="47"/>
      <c r="K19" s="49"/>
      <c r="L19" s="48"/>
      <c r="M19" s="49"/>
      <c r="N19" s="47"/>
    </row>
    <row r="20" spans="1:16" ht="84" customHeight="1">
      <c r="A20" s="96">
        <v>4</v>
      </c>
      <c r="B20" s="142" t="s">
        <v>163</v>
      </c>
      <c r="C20" s="88" t="s">
        <v>24</v>
      </c>
      <c r="D20" s="89">
        <v>1</v>
      </c>
      <c r="E20" s="89"/>
      <c r="F20" s="90"/>
      <c r="I20" s="47"/>
      <c r="J20" s="47"/>
      <c r="K20" s="49"/>
      <c r="L20" s="48"/>
      <c r="M20" s="49"/>
      <c r="N20" s="47"/>
    </row>
    <row r="21" spans="1:16" ht="87.75" customHeight="1">
      <c r="A21" s="96">
        <v>5</v>
      </c>
      <c r="B21" s="142" t="s">
        <v>164</v>
      </c>
      <c r="C21" s="88" t="s">
        <v>24</v>
      </c>
      <c r="D21" s="89">
        <v>1</v>
      </c>
      <c r="E21" s="89"/>
      <c r="F21" s="90"/>
      <c r="G21" s="108"/>
      <c r="I21" s="47"/>
      <c r="J21" s="47"/>
      <c r="K21" s="49"/>
      <c r="L21" s="48"/>
      <c r="M21" s="49"/>
      <c r="N21" s="47"/>
    </row>
    <row r="22" spans="1:16" ht="34.5" customHeight="1" thickBot="1">
      <c r="A22" s="128"/>
      <c r="B22" s="129" t="s">
        <v>28</v>
      </c>
      <c r="C22" s="130"/>
      <c r="D22" s="131"/>
      <c r="E22" s="131"/>
      <c r="F22" s="132"/>
      <c r="G22" s="106"/>
      <c r="I22" s="47"/>
      <c r="J22" s="47"/>
      <c r="K22" s="47"/>
      <c r="L22" s="47"/>
      <c r="M22" s="47"/>
      <c r="N22" s="47"/>
    </row>
    <row r="23" spans="1:16" ht="27.75" customHeight="1">
      <c r="A23" s="209" t="s">
        <v>29</v>
      </c>
      <c r="B23" s="210" t="s">
        <v>30</v>
      </c>
      <c r="C23" s="211"/>
      <c r="D23" s="211"/>
      <c r="E23" s="211"/>
      <c r="F23" s="212"/>
      <c r="I23" s="47"/>
      <c r="J23" s="47"/>
      <c r="K23" s="47"/>
      <c r="L23" s="47"/>
      <c r="M23" s="47"/>
      <c r="N23" s="47"/>
    </row>
    <row r="24" spans="1:16" ht="105" customHeight="1">
      <c r="A24" s="69">
        <v>1</v>
      </c>
      <c r="B24" s="70" t="s">
        <v>129</v>
      </c>
      <c r="C24" s="66" t="s">
        <v>31</v>
      </c>
      <c r="D24" s="66">
        <v>20</v>
      </c>
      <c r="E24" s="67"/>
      <c r="F24" s="68"/>
      <c r="I24" s="47"/>
      <c r="J24" s="47"/>
      <c r="K24" s="47"/>
      <c r="L24" s="47"/>
      <c r="M24" s="47"/>
      <c r="N24" s="47"/>
    </row>
    <row r="25" spans="1:16" ht="86.25" customHeight="1">
      <c r="A25" s="69">
        <v>2</v>
      </c>
      <c r="B25" s="70" t="s">
        <v>166</v>
      </c>
      <c r="C25" s="66" t="s">
        <v>31</v>
      </c>
      <c r="D25" s="66">
        <v>30</v>
      </c>
      <c r="E25" s="67"/>
      <c r="F25" s="68"/>
    </row>
    <row r="26" spans="1:16" ht="87.75" customHeight="1">
      <c r="A26" s="69">
        <v>3</v>
      </c>
      <c r="B26" s="70" t="s">
        <v>130</v>
      </c>
      <c r="C26" s="66" t="s">
        <v>31</v>
      </c>
      <c r="D26" s="66">
        <v>20</v>
      </c>
      <c r="E26" s="67"/>
      <c r="F26" s="68"/>
    </row>
    <row r="27" spans="1:16" ht="58.5" customHeight="1">
      <c r="A27" s="69">
        <v>4</v>
      </c>
      <c r="B27" s="70" t="s">
        <v>154</v>
      </c>
      <c r="C27" s="66" t="s">
        <v>31</v>
      </c>
      <c r="D27" s="66">
        <v>20</v>
      </c>
      <c r="E27" s="67"/>
      <c r="F27" s="68"/>
    </row>
    <row r="28" spans="1:16" ht="60" customHeight="1">
      <c r="A28" s="69">
        <v>5</v>
      </c>
      <c r="B28" s="70" t="s">
        <v>131</v>
      </c>
      <c r="C28" s="66" t="s">
        <v>31</v>
      </c>
      <c r="D28" s="67">
        <v>8</v>
      </c>
      <c r="E28" s="67"/>
      <c r="F28" s="68"/>
    </row>
    <row r="29" spans="1:16" ht="52.5" customHeight="1">
      <c r="A29" s="69">
        <v>6</v>
      </c>
      <c r="B29" s="70" t="s">
        <v>135</v>
      </c>
      <c r="C29" s="66" t="s">
        <v>31</v>
      </c>
      <c r="D29" s="67">
        <v>8</v>
      </c>
      <c r="E29" s="67"/>
      <c r="F29" s="68"/>
    </row>
    <row r="30" spans="1:16" ht="27" customHeight="1">
      <c r="A30" s="69">
        <v>7</v>
      </c>
      <c r="B30" s="70" t="s">
        <v>32</v>
      </c>
      <c r="C30" s="66"/>
      <c r="D30" s="67"/>
      <c r="E30" s="67"/>
      <c r="F30" s="68"/>
    </row>
    <row r="31" spans="1:16" ht="20.25" customHeight="1">
      <c r="A31" s="69" t="s">
        <v>6</v>
      </c>
      <c r="B31" s="70" t="s">
        <v>132</v>
      </c>
      <c r="C31" s="66" t="s">
        <v>33</v>
      </c>
      <c r="D31" s="67">
        <v>1</v>
      </c>
      <c r="E31" s="67"/>
      <c r="F31" s="68"/>
    </row>
    <row r="32" spans="1:16" ht="20.25" customHeight="1">
      <c r="A32" s="69" t="s">
        <v>7</v>
      </c>
      <c r="B32" s="70" t="s">
        <v>133</v>
      </c>
      <c r="C32" s="66" t="s">
        <v>134</v>
      </c>
      <c r="D32" s="67">
        <v>1</v>
      </c>
      <c r="E32" s="67"/>
      <c r="F32" s="68"/>
    </row>
    <row r="33" spans="1:6" ht="31.5" customHeight="1">
      <c r="A33" s="69" t="s">
        <v>8</v>
      </c>
      <c r="B33" s="70" t="s">
        <v>34</v>
      </c>
      <c r="C33" s="66" t="s">
        <v>33</v>
      </c>
      <c r="D33" s="67">
        <v>1</v>
      </c>
      <c r="E33" s="67"/>
      <c r="F33" s="68"/>
    </row>
    <row r="34" spans="1:6" ht="30.75" customHeight="1">
      <c r="A34" s="83" t="s">
        <v>9</v>
      </c>
      <c r="B34" s="84" t="s">
        <v>143</v>
      </c>
      <c r="C34" s="85" t="s">
        <v>33</v>
      </c>
      <c r="D34" s="86">
        <v>1</v>
      </c>
      <c r="E34" s="86"/>
      <c r="F34" s="87"/>
    </row>
    <row r="35" spans="1:6" ht="37.5" customHeight="1">
      <c r="A35" s="153"/>
      <c r="B35" s="153" t="s">
        <v>35</v>
      </c>
      <c r="C35" s="153"/>
      <c r="D35" s="153"/>
      <c r="E35" s="153"/>
      <c r="F35" s="154"/>
    </row>
    <row r="36" spans="1:6" ht="27" customHeight="1">
      <c r="A36" s="206" t="s">
        <v>36</v>
      </c>
      <c r="B36" s="213" t="s">
        <v>37</v>
      </c>
      <c r="C36" s="214"/>
      <c r="D36" s="214"/>
      <c r="E36" s="214"/>
      <c r="F36" s="214"/>
    </row>
    <row r="37" spans="1:6" ht="101.25" customHeight="1">
      <c r="A37" s="69">
        <v>1</v>
      </c>
      <c r="B37" s="80" t="s">
        <v>118</v>
      </c>
      <c r="C37" s="66"/>
      <c r="D37" s="67"/>
      <c r="E37" s="67"/>
      <c r="F37" s="68"/>
    </row>
    <row r="38" spans="1:6" ht="26.25" customHeight="1">
      <c r="A38" s="69" t="s">
        <v>6</v>
      </c>
      <c r="B38" s="70" t="s">
        <v>38</v>
      </c>
      <c r="C38" s="66" t="s">
        <v>24</v>
      </c>
      <c r="D38" s="67">
        <v>9</v>
      </c>
      <c r="E38" s="67"/>
      <c r="F38" s="68"/>
    </row>
    <row r="39" spans="1:6" ht="25.5" customHeight="1">
      <c r="A39" s="69" t="s">
        <v>7</v>
      </c>
      <c r="B39" s="70" t="s">
        <v>39</v>
      </c>
      <c r="C39" s="66" t="s">
        <v>24</v>
      </c>
      <c r="D39" s="67">
        <v>9</v>
      </c>
      <c r="E39" s="67"/>
      <c r="F39" s="68"/>
    </row>
    <row r="40" spans="1:6" ht="29.25" customHeight="1">
      <c r="A40" s="69" t="s">
        <v>8</v>
      </c>
      <c r="B40" s="70" t="s">
        <v>40</v>
      </c>
      <c r="C40" s="66" t="s">
        <v>24</v>
      </c>
      <c r="D40" s="67">
        <v>6</v>
      </c>
      <c r="E40" s="67"/>
      <c r="F40" s="68"/>
    </row>
    <row r="41" spans="1:6" ht="52.5" customHeight="1">
      <c r="A41" s="69" t="s">
        <v>9</v>
      </c>
      <c r="B41" s="70" t="s">
        <v>167</v>
      </c>
      <c r="C41" s="66" t="s">
        <v>24</v>
      </c>
      <c r="D41" s="67">
        <v>10</v>
      </c>
      <c r="E41" s="67"/>
      <c r="F41" s="68"/>
    </row>
    <row r="42" spans="1:6" ht="54.75" customHeight="1">
      <c r="A42" s="69" t="s">
        <v>11</v>
      </c>
      <c r="B42" s="70" t="s">
        <v>155</v>
      </c>
      <c r="C42" s="66" t="s">
        <v>24</v>
      </c>
      <c r="D42" s="67">
        <v>2</v>
      </c>
      <c r="E42" s="67"/>
      <c r="F42" s="68"/>
    </row>
    <row r="43" spans="1:6" ht="60" customHeight="1">
      <c r="A43" s="69" t="s">
        <v>25</v>
      </c>
      <c r="B43" s="70" t="s">
        <v>41</v>
      </c>
      <c r="C43" s="66" t="s">
        <v>24</v>
      </c>
      <c r="D43" s="67">
        <v>1</v>
      </c>
      <c r="E43" s="67"/>
      <c r="F43" s="68"/>
    </row>
    <row r="44" spans="1:6" ht="74.25" customHeight="1">
      <c r="A44" s="105">
        <v>2</v>
      </c>
      <c r="B44" s="80" t="s">
        <v>42</v>
      </c>
      <c r="C44" s="81"/>
      <c r="D44" s="81"/>
      <c r="E44" s="81"/>
      <c r="F44" s="82"/>
    </row>
    <row r="45" spans="1:6" ht="89.25" customHeight="1">
      <c r="A45" s="69" t="s">
        <v>6</v>
      </c>
      <c r="B45" s="70" t="s">
        <v>156</v>
      </c>
      <c r="C45" s="66" t="s">
        <v>43</v>
      </c>
      <c r="D45" s="67">
        <v>210</v>
      </c>
      <c r="E45" s="67"/>
      <c r="F45" s="68"/>
    </row>
    <row r="46" spans="1:6" ht="48" customHeight="1">
      <c r="A46" s="69" t="s">
        <v>7</v>
      </c>
      <c r="B46" s="70" t="s">
        <v>44</v>
      </c>
      <c r="C46" s="66" t="s">
        <v>24</v>
      </c>
      <c r="D46" s="67">
        <v>8</v>
      </c>
      <c r="E46" s="67"/>
      <c r="F46" s="68"/>
    </row>
    <row r="47" spans="1:6" ht="117" customHeight="1">
      <c r="A47" s="69" t="s">
        <v>8</v>
      </c>
      <c r="B47" s="70" t="s">
        <v>45</v>
      </c>
      <c r="C47" s="66" t="s">
        <v>31</v>
      </c>
      <c r="D47" s="67">
        <v>140</v>
      </c>
      <c r="E47" s="67"/>
      <c r="F47" s="68"/>
    </row>
    <row r="48" spans="1:6" ht="46.5" customHeight="1">
      <c r="A48" s="69" t="s">
        <v>9</v>
      </c>
      <c r="B48" s="70" t="s">
        <v>46</v>
      </c>
      <c r="C48" s="66" t="s">
        <v>24</v>
      </c>
      <c r="D48" s="67">
        <v>8</v>
      </c>
      <c r="E48" s="67"/>
      <c r="F48" s="68"/>
    </row>
    <row r="49" spans="1:6" ht="27.75" customHeight="1" thickBot="1">
      <c r="A49" s="105">
        <v>3</v>
      </c>
      <c r="B49" s="104" t="s">
        <v>47</v>
      </c>
      <c r="C49" s="81"/>
      <c r="D49" s="81"/>
      <c r="E49" s="81"/>
      <c r="F49" s="202"/>
    </row>
    <row r="50" spans="1:6" ht="108" customHeight="1">
      <c r="A50" s="66" t="s">
        <v>6</v>
      </c>
      <c r="B50" s="70" t="s">
        <v>119</v>
      </c>
      <c r="C50" s="66" t="s">
        <v>31</v>
      </c>
      <c r="D50" s="67">
        <v>210</v>
      </c>
      <c r="E50" s="200"/>
      <c r="F50" s="204"/>
    </row>
    <row r="51" spans="1:6" ht="92.25" customHeight="1" thickBot="1">
      <c r="A51" s="66" t="s">
        <v>7</v>
      </c>
      <c r="B51" s="70" t="s">
        <v>48</v>
      </c>
      <c r="C51" s="66" t="s">
        <v>49</v>
      </c>
      <c r="D51" s="66">
        <v>6</v>
      </c>
      <c r="E51" s="201"/>
      <c r="F51" s="205"/>
    </row>
    <row r="52" spans="1:6" ht="59.25" customHeight="1">
      <c r="A52" s="69" t="s">
        <v>8</v>
      </c>
      <c r="B52" s="70" t="s">
        <v>50</v>
      </c>
      <c r="C52" s="66" t="s">
        <v>49</v>
      </c>
      <c r="D52" s="66">
        <v>1</v>
      </c>
      <c r="E52" s="66"/>
      <c r="F52" s="203"/>
    </row>
    <row r="53" spans="1:6" ht="59.25" customHeight="1">
      <c r="A53" s="69" t="s">
        <v>9</v>
      </c>
      <c r="B53" s="70" t="s">
        <v>157</v>
      </c>
      <c r="C53" s="66" t="s">
        <v>24</v>
      </c>
      <c r="D53" s="66">
        <v>2</v>
      </c>
      <c r="E53" s="66"/>
      <c r="F53" s="68"/>
    </row>
    <row r="54" spans="1:6" ht="28.5" customHeight="1" thickBot="1">
      <c r="A54" s="124"/>
      <c r="B54" s="125" t="s">
        <v>51</v>
      </c>
      <c r="C54" s="126"/>
      <c r="D54" s="126"/>
      <c r="E54" s="126"/>
      <c r="F54" s="127"/>
    </row>
    <row r="55" spans="1:6" ht="33.75" customHeight="1">
      <c r="A55" s="215" t="s">
        <v>52</v>
      </c>
      <c r="B55" s="216" t="s">
        <v>160</v>
      </c>
      <c r="C55" s="217"/>
      <c r="D55" s="217"/>
      <c r="E55" s="217"/>
      <c r="F55" s="217"/>
    </row>
    <row r="56" spans="1:6" ht="109.5" customHeight="1">
      <c r="A56" s="66">
        <v>1</v>
      </c>
      <c r="B56" s="65" t="s">
        <v>158</v>
      </c>
      <c r="C56" s="66" t="s">
        <v>24</v>
      </c>
      <c r="D56" s="67">
        <v>1</v>
      </c>
      <c r="E56" s="67"/>
      <c r="F56" s="78"/>
    </row>
    <row r="57" spans="1:6" ht="43.5" customHeight="1">
      <c r="A57" s="66">
        <v>2</v>
      </c>
      <c r="B57" s="65" t="s">
        <v>53</v>
      </c>
      <c r="C57" s="66" t="s">
        <v>54</v>
      </c>
      <c r="D57" s="67">
        <v>20</v>
      </c>
      <c r="E57" s="67"/>
      <c r="F57" s="78"/>
    </row>
    <row r="58" spans="1:6" ht="66.75" customHeight="1">
      <c r="A58" s="66">
        <v>3</v>
      </c>
      <c r="B58" s="65" t="s">
        <v>173</v>
      </c>
      <c r="C58" s="66" t="s">
        <v>55</v>
      </c>
      <c r="D58" s="67">
        <v>1</v>
      </c>
      <c r="E58" s="67"/>
      <c r="F58" s="78"/>
    </row>
    <row r="59" spans="1:6" ht="66.75" customHeight="1">
      <c r="A59" s="66">
        <v>4</v>
      </c>
      <c r="B59" s="65" t="s">
        <v>120</v>
      </c>
      <c r="C59" s="66" t="s">
        <v>55</v>
      </c>
      <c r="D59" s="67">
        <v>1</v>
      </c>
      <c r="E59" s="67"/>
      <c r="F59" s="78"/>
    </row>
    <row r="60" spans="1:6" ht="32.25" customHeight="1" thickBot="1">
      <c r="A60" s="124"/>
      <c r="B60" s="125" t="s">
        <v>174</v>
      </c>
      <c r="C60" s="126"/>
      <c r="D60" s="126"/>
      <c r="E60" s="126"/>
      <c r="F60" s="133"/>
    </row>
    <row r="61" spans="1:6" ht="29.25" customHeight="1">
      <c r="A61" s="218" t="s">
        <v>56</v>
      </c>
      <c r="B61" s="219" t="s">
        <v>175</v>
      </c>
      <c r="C61" s="220"/>
      <c r="D61" s="221"/>
      <c r="E61" s="221"/>
      <c r="F61" s="222"/>
    </row>
    <row r="62" spans="1:6" ht="66.75" customHeight="1">
      <c r="A62" s="66">
        <v>1</v>
      </c>
      <c r="B62" s="65" t="s">
        <v>121</v>
      </c>
      <c r="C62" s="66" t="s">
        <v>54</v>
      </c>
      <c r="D62" s="67">
        <v>150</v>
      </c>
      <c r="E62" s="67"/>
      <c r="F62" s="112"/>
    </row>
    <row r="63" spans="1:6" ht="66.75" customHeight="1">
      <c r="A63" s="66">
        <v>2</v>
      </c>
      <c r="B63" s="79" t="s">
        <v>176</v>
      </c>
      <c r="C63" s="66" t="s">
        <v>24</v>
      </c>
      <c r="D63" s="67">
        <v>6</v>
      </c>
      <c r="E63" s="67"/>
      <c r="F63" s="112"/>
    </row>
    <row r="64" spans="1:6" ht="66.75" customHeight="1">
      <c r="A64" s="113">
        <v>3</v>
      </c>
      <c r="B64" s="114" t="s">
        <v>177</v>
      </c>
      <c r="C64" s="115" t="s">
        <v>31</v>
      </c>
      <c r="D64" s="115">
        <v>150</v>
      </c>
      <c r="E64" s="115"/>
      <c r="F64" s="112"/>
    </row>
    <row r="65" spans="1:6" ht="43.5" customHeight="1">
      <c r="A65" s="116">
        <v>4</v>
      </c>
      <c r="B65" s="117" t="s">
        <v>178</v>
      </c>
      <c r="C65" s="118" t="s">
        <v>31</v>
      </c>
      <c r="D65" s="115">
        <v>150</v>
      </c>
      <c r="E65" s="118"/>
      <c r="F65" s="112"/>
    </row>
    <row r="66" spans="1:6" ht="57" customHeight="1">
      <c r="A66" s="119">
        <v>5</v>
      </c>
      <c r="B66" s="79" t="s">
        <v>179</v>
      </c>
      <c r="C66" s="115" t="s">
        <v>180</v>
      </c>
      <c r="D66" s="115">
        <v>6</v>
      </c>
      <c r="E66" s="115"/>
      <c r="F66" s="112"/>
    </row>
    <row r="67" spans="1:6" ht="29.25" customHeight="1">
      <c r="A67" s="120">
        <v>6</v>
      </c>
      <c r="B67" s="121" t="s">
        <v>181</v>
      </c>
      <c r="C67" s="115" t="s">
        <v>180</v>
      </c>
      <c r="D67" s="115">
        <v>1</v>
      </c>
      <c r="E67" s="115"/>
      <c r="F67" s="112"/>
    </row>
    <row r="68" spans="1:6" ht="44.25" customHeight="1">
      <c r="A68" s="66">
        <v>7</v>
      </c>
      <c r="B68" s="79" t="s">
        <v>182</v>
      </c>
      <c r="C68" s="115" t="s">
        <v>180</v>
      </c>
      <c r="D68" s="115">
        <v>1</v>
      </c>
      <c r="E68" s="155"/>
      <c r="F68" s="112"/>
    </row>
    <row r="69" spans="1:6" ht="66.75" customHeight="1">
      <c r="A69" s="66">
        <v>8</v>
      </c>
      <c r="B69" s="79" t="s">
        <v>183</v>
      </c>
      <c r="C69" s="115">
        <v>12</v>
      </c>
      <c r="D69" s="122">
        <v>6</v>
      </c>
      <c r="E69" s="123"/>
      <c r="F69" s="112"/>
    </row>
    <row r="70" spans="1:6" ht="41.25" customHeight="1" thickBot="1">
      <c r="A70" s="134"/>
      <c r="B70" s="135" t="s">
        <v>184</v>
      </c>
      <c r="C70" s="134"/>
      <c r="D70" s="136"/>
      <c r="E70" s="136"/>
      <c r="F70" s="137"/>
    </row>
    <row r="71" spans="1:6" ht="37.5" customHeight="1">
      <c r="A71" s="223" t="s">
        <v>56</v>
      </c>
      <c r="B71" s="213" t="s">
        <v>57</v>
      </c>
      <c r="C71" s="214"/>
      <c r="D71" s="214"/>
      <c r="E71" s="214"/>
      <c r="F71" s="214"/>
    </row>
    <row r="72" spans="1:6" ht="38.25" customHeight="1">
      <c r="A72" s="69">
        <v>1</v>
      </c>
      <c r="B72" s="76" t="s">
        <v>125</v>
      </c>
      <c r="C72" s="77" t="s">
        <v>24</v>
      </c>
      <c r="D72" s="77">
        <v>12</v>
      </c>
      <c r="E72" s="110"/>
      <c r="F72" s="78"/>
    </row>
    <row r="73" spans="1:6" ht="59.25" customHeight="1">
      <c r="A73" s="69">
        <v>2</v>
      </c>
      <c r="B73" s="65" t="s">
        <v>126</v>
      </c>
      <c r="C73" s="66" t="s">
        <v>24</v>
      </c>
      <c r="D73" s="67">
        <v>6</v>
      </c>
      <c r="E73" s="67"/>
      <c r="F73" s="78"/>
    </row>
    <row r="74" spans="1:6" ht="76.5" customHeight="1">
      <c r="A74" s="69">
        <v>3</v>
      </c>
      <c r="B74" s="65" t="s">
        <v>127</v>
      </c>
      <c r="C74" s="66" t="s">
        <v>24</v>
      </c>
      <c r="D74" s="67">
        <v>4</v>
      </c>
      <c r="E74" s="67"/>
      <c r="F74" s="68"/>
    </row>
    <row r="75" spans="1:6" ht="53.25" customHeight="1">
      <c r="A75" s="69">
        <v>4</v>
      </c>
      <c r="B75" s="65" t="s">
        <v>128</v>
      </c>
      <c r="C75" s="66" t="s">
        <v>24</v>
      </c>
      <c r="D75" s="66">
        <v>12</v>
      </c>
      <c r="E75" s="66"/>
      <c r="F75" s="68"/>
    </row>
    <row r="76" spans="1:6" ht="68.25" customHeight="1">
      <c r="A76" s="69">
        <v>5</v>
      </c>
      <c r="B76" s="65" t="s">
        <v>169</v>
      </c>
      <c r="C76" s="66" t="s">
        <v>24</v>
      </c>
      <c r="D76" s="66">
        <v>4</v>
      </c>
      <c r="E76" s="66"/>
      <c r="F76" s="68"/>
    </row>
    <row r="77" spans="1:6" ht="57" customHeight="1">
      <c r="A77" s="66">
        <v>6</v>
      </c>
      <c r="B77" s="65" t="s">
        <v>124</v>
      </c>
      <c r="C77" s="66" t="s">
        <v>24</v>
      </c>
      <c r="D77" s="66">
        <v>10</v>
      </c>
      <c r="E77" s="66"/>
      <c r="F77" s="78"/>
    </row>
    <row r="78" spans="1:6" ht="55.5" customHeight="1">
      <c r="A78" s="66">
        <v>7</v>
      </c>
      <c r="B78" s="65" t="s">
        <v>58</v>
      </c>
      <c r="C78" s="66" t="s">
        <v>24</v>
      </c>
      <c r="D78" s="66">
        <v>2</v>
      </c>
      <c r="E78" s="66"/>
      <c r="F78" s="78"/>
    </row>
    <row r="79" spans="1:6" ht="31.5" customHeight="1" thickBot="1">
      <c r="A79" s="138"/>
      <c r="B79" s="125" t="s">
        <v>59</v>
      </c>
      <c r="C79" s="139"/>
      <c r="D79" s="139"/>
      <c r="E79" s="139"/>
      <c r="F79" s="127"/>
    </row>
    <row r="80" spans="1:6" ht="30" customHeight="1">
      <c r="A80" s="223" t="s">
        <v>60</v>
      </c>
      <c r="B80" s="224" t="s">
        <v>61</v>
      </c>
      <c r="C80" s="225"/>
      <c r="D80" s="225"/>
      <c r="E80" s="225"/>
      <c r="F80" s="226"/>
    </row>
    <row r="81" spans="1:6" ht="54.75" customHeight="1">
      <c r="A81" s="64">
        <v>1</v>
      </c>
      <c r="B81" s="65" t="s">
        <v>62</v>
      </c>
      <c r="C81" s="66" t="s">
        <v>24</v>
      </c>
      <c r="D81" s="67">
        <v>4</v>
      </c>
      <c r="E81" s="67"/>
      <c r="F81" s="68"/>
    </row>
    <row r="82" spans="1:6" ht="68.25" customHeight="1">
      <c r="A82" s="69">
        <v>2</v>
      </c>
      <c r="B82" s="70" t="s">
        <v>159</v>
      </c>
      <c r="C82" s="66" t="s">
        <v>31</v>
      </c>
      <c r="D82" s="67">
        <v>130</v>
      </c>
      <c r="E82" s="67"/>
      <c r="F82" s="68"/>
    </row>
    <row r="83" spans="1:6" ht="21.75" customHeight="1" thickBot="1">
      <c r="A83" s="124"/>
      <c r="B83" s="125" t="s">
        <v>63</v>
      </c>
      <c r="C83" s="126"/>
      <c r="D83" s="126"/>
      <c r="E83" s="126"/>
      <c r="F83" s="127"/>
    </row>
    <row r="84" spans="1:6" ht="28.5" customHeight="1">
      <c r="A84" s="223" t="s">
        <v>64</v>
      </c>
      <c r="B84" s="227" t="s">
        <v>65</v>
      </c>
      <c r="C84" s="225"/>
      <c r="D84" s="225"/>
      <c r="E84" s="225"/>
      <c r="F84" s="226"/>
    </row>
    <row r="85" spans="1:6" ht="51" customHeight="1">
      <c r="A85" s="64" t="s">
        <v>66</v>
      </c>
      <c r="B85" s="65" t="s">
        <v>67</v>
      </c>
      <c r="C85" s="66" t="s">
        <v>31</v>
      </c>
      <c r="D85" s="67">
        <v>35</v>
      </c>
      <c r="E85" s="67"/>
      <c r="F85" s="68"/>
    </row>
    <row r="86" spans="1:6" ht="54.75" customHeight="1">
      <c r="A86" s="69">
        <v>2</v>
      </c>
      <c r="B86" s="65" t="s">
        <v>68</v>
      </c>
      <c r="C86" s="66" t="s">
        <v>55</v>
      </c>
      <c r="D86" s="67">
        <v>1</v>
      </c>
      <c r="E86" s="67"/>
      <c r="F86" s="68"/>
    </row>
    <row r="87" spans="1:6" ht="24" customHeight="1" thickBot="1">
      <c r="A87" s="124"/>
      <c r="B87" s="125" t="s">
        <v>69</v>
      </c>
      <c r="C87" s="126"/>
      <c r="D87" s="126"/>
      <c r="E87" s="126"/>
      <c r="F87" s="127"/>
    </row>
    <row r="88" spans="1:6" ht="25.5" customHeight="1">
      <c r="A88" s="223" t="s">
        <v>70</v>
      </c>
      <c r="B88" s="227" t="s">
        <v>71</v>
      </c>
      <c r="C88" s="225"/>
      <c r="D88" s="225"/>
      <c r="E88" s="225"/>
      <c r="F88" s="226"/>
    </row>
    <row r="89" spans="1:6" ht="36.75" customHeight="1">
      <c r="A89" s="69">
        <v>1</v>
      </c>
      <c r="B89" s="65" t="s">
        <v>72</v>
      </c>
      <c r="C89" s="66" t="s">
        <v>54</v>
      </c>
      <c r="D89" s="67">
        <v>20</v>
      </c>
      <c r="E89" s="67"/>
      <c r="F89" s="68"/>
    </row>
    <row r="90" spans="1:6" ht="45" customHeight="1">
      <c r="A90" s="66">
        <v>2</v>
      </c>
      <c r="B90" s="65" t="s">
        <v>73</v>
      </c>
      <c r="C90" s="66" t="s">
        <v>54</v>
      </c>
      <c r="D90" s="67">
        <v>20</v>
      </c>
      <c r="E90" s="67"/>
      <c r="F90" s="78"/>
    </row>
    <row r="91" spans="1:6" ht="243.75" customHeight="1">
      <c r="A91" s="66">
        <v>3</v>
      </c>
      <c r="B91" s="71" t="s">
        <v>144</v>
      </c>
      <c r="C91" s="66" t="s">
        <v>24</v>
      </c>
      <c r="D91" s="66">
        <v>1</v>
      </c>
      <c r="E91" s="67"/>
      <c r="F91" s="78"/>
    </row>
    <row r="92" spans="1:6" ht="284.25" customHeight="1">
      <c r="A92" s="69">
        <v>4</v>
      </c>
      <c r="B92" s="71" t="s">
        <v>145</v>
      </c>
      <c r="C92" s="72" t="s">
        <v>24</v>
      </c>
      <c r="D92" s="72">
        <v>1</v>
      </c>
      <c r="E92" s="73"/>
      <c r="F92" s="74"/>
    </row>
    <row r="93" spans="1:6" ht="27" customHeight="1">
      <c r="A93" s="143"/>
      <c r="B93" s="144" t="s">
        <v>74</v>
      </c>
      <c r="C93" s="145"/>
      <c r="D93" s="145"/>
      <c r="E93" s="145"/>
      <c r="F93" s="146"/>
    </row>
    <row r="94" spans="1:6" ht="31.5" customHeight="1">
      <c r="A94" s="228"/>
      <c r="B94" s="229" t="s">
        <v>165</v>
      </c>
      <c r="C94" s="230"/>
      <c r="D94" s="230"/>
      <c r="E94" s="231"/>
      <c r="F94" s="232"/>
    </row>
    <row r="95" spans="1:6" ht="25.5" customHeight="1">
      <c r="A95" s="147"/>
      <c r="B95" s="168"/>
      <c r="C95" s="169"/>
      <c r="D95" s="169"/>
      <c r="E95" s="169"/>
      <c r="F95" s="170"/>
    </row>
    <row r="96" spans="1:6" ht="48" customHeight="1">
      <c r="A96" s="233" t="s">
        <v>192</v>
      </c>
      <c r="B96" s="234"/>
      <c r="C96" s="234"/>
      <c r="D96" s="234"/>
      <c r="E96" s="234"/>
      <c r="F96" s="235"/>
    </row>
    <row r="97" spans="1:6" ht="27" customHeight="1">
      <c r="A97" s="191">
        <v>1</v>
      </c>
      <c r="B97" s="192" t="s">
        <v>75</v>
      </c>
      <c r="C97" s="152" t="s">
        <v>3</v>
      </c>
      <c r="D97" s="152" t="s">
        <v>76</v>
      </c>
      <c r="E97" s="152"/>
      <c r="F97" s="152"/>
    </row>
    <row r="98" spans="1:6" ht="27" customHeight="1">
      <c r="A98" s="93" t="s">
        <v>6</v>
      </c>
      <c r="B98" s="63" t="s">
        <v>170</v>
      </c>
      <c r="C98" s="57">
        <v>1</v>
      </c>
      <c r="D98" s="57" t="s">
        <v>77</v>
      </c>
      <c r="E98" s="55"/>
      <c r="F98" s="58"/>
    </row>
    <row r="99" spans="1:6" ht="27.75" customHeight="1">
      <c r="A99" s="93" t="s">
        <v>7</v>
      </c>
      <c r="B99" s="63" t="s">
        <v>149</v>
      </c>
      <c r="C99" s="57">
        <v>3</v>
      </c>
      <c r="D99" s="57" t="s">
        <v>77</v>
      </c>
      <c r="E99" s="55"/>
      <c r="F99" s="58"/>
    </row>
    <row r="100" spans="1:6" ht="25.5" customHeight="1">
      <c r="A100" s="157"/>
      <c r="B100" s="148" t="s">
        <v>186</v>
      </c>
      <c r="C100" s="149"/>
      <c r="D100" s="149"/>
      <c r="E100" s="150"/>
      <c r="F100" s="151"/>
    </row>
    <row r="101" spans="1:6" ht="15.75">
      <c r="A101" s="91"/>
      <c r="B101" s="53"/>
      <c r="C101" s="54"/>
      <c r="D101" s="54"/>
      <c r="E101" s="55"/>
      <c r="F101" s="54"/>
    </row>
    <row r="102" spans="1:6" ht="30" customHeight="1">
      <c r="A102" s="193">
        <v>2</v>
      </c>
      <c r="B102" s="194" t="s">
        <v>78</v>
      </c>
      <c r="C102" s="195"/>
      <c r="D102" s="195"/>
      <c r="E102" s="196"/>
      <c r="F102" s="195"/>
    </row>
    <row r="103" spans="1:6" ht="15.75">
      <c r="A103" s="92"/>
      <c r="B103" s="50"/>
      <c r="C103" s="51"/>
      <c r="D103" s="51"/>
      <c r="E103" s="52"/>
      <c r="F103" s="51"/>
    </row>
    <row r="104" spans="1:6" ht="22.5" customHeight="1">
      <c r="A104" s="93" t="s">
        <v>22</v>
      </c>
      <c r="B104" s="236" t="s">
        <v>79</v>
      </c>
      <c r="C104" s="54"/>
      <c r="D104" s="54"/>
      <c r="E104" s="55"/>
      <c r="F104" s="54"/>
    </row>
    <row r="105" spans="1:6" ht="27" customHeight="1">
      <c r="A105" s="93" t="s">
        <v>6</v>
      </c>
      <c r="B105" s="61" t="s">
        <v>171</v>
      </c>
      <c r="C105" s="54">
        <v>1</v>
      </c>
      <c r="D105" s="54" t="s">
        <v>77</v>
      </c>
      <c r="E105" s="55"/>
      <c r="F105" s="54"/>
    </row>
    <row r="106" spans="1:6" ht="25.5" customHeight="1">
      <c r="A106" s="93" t="s">
        <v>7</v>
      </c>
      <c r="B106" s="61" t="s">
        <v>150</v>
      </c>
      <c r="C106" s="54">
        <v>3</v>
      </c>
      <c r="D106" s="54" t="s">
        <v>33</v>
      </c>
      <c r="E106" s="55"/>
      <c r="F106" s="54"/>
    </row>
    <row r="107" spans="1:6" ht="27.75" customHeight="1">
      <c r="A107" s="93" t="s">
        <v>29</v>
      </c>
      <c r="B107" s="62" t="s">
        <v>80</v>
      </c>
      <c r="C107" s="54"/>
      <c r="D107" s="54"/>
      <c r="E107" s="55"/>
      <c r="F107" s="55"/>
    </row>
    <row r="108" spans="1:6" ht="36" customHeight="1">
      <c r="A108" s="93" t="s">
        <v>6</v>
      </c>
      <c r="B108" s="60" t="s">
        <v>138</v>
      </c>
      <c r="C108" s="54">
        <v>4</v>
      </c>
      <c r="D108" s="54" t="s">
        <v>33</v>
      </c>
      <c r="E108" s="55"/>
      <c r="F108" s="54"/>
    </row>
    <row r="109" spans="1:6" ht="36.75" customHeight="1">
      <c r="A109" s="93" t="s">
        <v>7</v>
      </c>
      <c r="B109" s="56" t="s">
        <v>172</v>
      </c>
      <c r="C109" s="54">
        <v>20</v>
      </c>
      <c r="D109" s="54" t="s">
        <v>81</v>
      </c>
      <c r="E109" s="55"/>
      <c r="F109" s="54"/>
    </row>
    <row r="110" spans="1:6" ht="42.75" customHeight="1">
      <c r="A110" s="93" t="s">
        <v>8</v>
      </c>
      <c r="B110" s="59" t="s">
        <v>82</v>
      </c>
      <c r="C110" s="54">
        <v>25</v>
      </c>
      <c r="D110" s="54" t="s">
        <v>81</v>
      </c>
      <c r="E110" s="55"/>
      <c r="F110" s="54"/>
    </row>
    <row r="111" spans="1:6" ht="27" customHeight="1">
      <c r="A111" s="75" t="s">
        <v>9</v>
      </c>
      <c r="B111" s="62" t="s">
        <v>83</v>
      </c>
      <c r="C111" s="54">
        <v>25</v>
      </c>
      <c r="D111" s="54" t="s">
        <v>81</v>
      </c>
      <c r="E111" s="55"/>
      <c r="F111" s="54"/>
    </row>
    <row r="112" spans="1:6" ht="30.75" customHeight="1">
      <c r="A112" s="94"/>
      <c r="B112" s="188" t="s">
        <v>139</v>
      </c>
      <c r="C112" s="189"/>
      <c r="D112" s="189"/>
      <c r="E112" s="190"/>
      <c r="F112" s="95"/>
    </row>
    <row r="113" spans="1:6" ht="33.75" customHeight="1">
      <c r="A113" s="156"/>
      <c r="B113" s="185" t="s">
        <v>140</v>
      </c>
      <c r="C113" s="186"/>
      <c r="D113" s="186"/>
      <c r="E113" s="187"/>
      <c r="F113" s="111"/>
    </row>
    <row r="114" spans="1:6">
      <c r="B114" s="171"/>
      <c r="C114" s="172"/>
      <c r="D114" s="172"/>
      <c r="E114" s="172"/>
      <c r="F114" s="173"/>
    </row>
    <row r="115" spans="1:6" ht="27" customHeight="1">
      <c r="B115" s="174" t="s">
        <v>189</v>
      </c>
      <c r="C115" s="175"/>
      <c r="D115" s="176"/>
      <c r="E115" s="177"/>
      <c r="F115" s="176"/>
    </row>
    <row r="116" spans="1:6" ht="25.5" customHeight="1">
      <c r="B116" s="174" t="s">
        <v>187</v>
      </c>
      <c r="C116" s="175"/>
      <c r="D116" s="176"/>
      <c r="E116" s="177"/>
      <c r="F116" s="176"/>
    </row>
    <row r="117" spans="1:6" ht="26.25" customHeight="1">
      <c r="B117" s="178" t="s">
        <v>188</v>
      </c>
      <c r="C117" s="179"/>
      <c r="D117" s="180"/>
      <c r="E117" s="181"/>
      <c r="F117" s="180"/>
    </row>
    <row r="118" spans="1:6" ht="39" customHeight="1">
      <c r="B118" s="182" t="s">
        <v>191</v>
      </c>
      <c r="C118" s="183"/>
      <c r="D118" s="183"/>
      <c r="E118" s="183"/>
      <c r="F118" s="184"/>
    </row>
  </sheetData>
  <mergeCells count="26">
    <mergeCell ref="E117:F117"/>
    <mergeCell ref="B117:D117"/>
    <mergeCell ref="B118:F118"/>
    <mergeCell ref="E115:F115"/>
    <mergeCell ref="E116:F116"/>
    <mergeCell ref="B115:D115"/>
    <mergeCell ref="B116:D116"/>
    <mergeCell ref="A1:F1"/>
    <mergeCell ref="A96:F96"/>
    <mergeCell ref="J8:K8"/>
    <mergeCell ref="J9:K9"/>
    <mergeCell ref="J13:K13"/>
    <mergeCell ref="J7:K7"/>
    <mergeCell ref="B94:E94"/>
    <mergeCell ref="B95:F95"/>
    <mergeCell ref="B112:E112"/>
    <mergeCell ref="B113:E113"/>
    <mergeCell ref="J3:N3"/>
    <mergeCell ref="J10:K10"/>
    <mergeCell ref="J4:K4"/>
    <mergeCell ref="J16:K16"/>
    <mergeCell ref="J17:K17"/>
    <mergeCell ref="J11:K11"/>
    <mergeCell ref="J12:K12"/>
    <mergeCell ref="J14:K14"/>
    <mergeCell ref="J5:K5"/>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CIVILWORK BRANCH</vt:lpstr>
      <vt:lpstr>Branch Electric</vt:lpstr>
      <vt:lpstr>Sheet1</vt:lpstr>
      <vt:lpstr>'CIVILWORK BRANCH'!Print_Area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sthapati</dc:creator>
  <cp:lastModifiedBy>SANJOY</cp:lastModifiedBy>
  <cp:lastPrinted>2024-02-09T10:03:43Z</cp:lastPrinted>
  <dcterms:created xsi:type="dcterms:W3CDTF">2015-01-30T13:07:13Z</dcterms:created>
  <dcterms:modified xsi:type="dcterms:W3CDTF">2024-02-21T02:55:39Z</dcterms:modified>
</cp:coreProperties>
</file>